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New Application Process - Backflow Info\FINAL\"/>
    </mc:Choice>
  </mc:AlternateContent>
  <bookViews>
    <workbookView xWindow="0" yWindow="0" windowWidth="28800" windowHeight="14100"/>
  </bookViews>
  <sheets>
    <sheet name="Fixture Count Data Sheet" sheetId="1" r:id="rId1"/>
    <sheet name="NJAW Meter Table" sheetId="3" r:id="rId2"/>
    <sheet name="AWWA Meter Table" sheetId="2"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3" i="1" l="1"/>
  <c r="B32" i="1"/>
  <c r="D25" i="1"/>
  <c r="D24" i="1"/>
  <c r="D23" i="1"/>
  <c r="D22" i="1"/>
  <c r="D21" i="1"/>
  <c r="D20" i="1"/>
  <c r="D19" i="1"/>
  <c r="D18" i="1"/>
  <c r="D17" i="1"/>
  <c r="D16" i="1"/>
  <c r="D15" i="1"/>
  <c r="D14" i="1"/>
  <c r="D13" i="1"/>
  <c r="D12" i="1"/>
  <c r="D11" i="1"/>
  <c r="D10" i="1"/>
  <c r="B28" i="1" l="1"/>
  <c r="B30" i="1" s="1"/>
  <c r="B29" i="1" l="1"/>
  <c r="B31" i="1"/>
</calcChain>
</file>

<file path=xl/comments1.xml><?xml version="1.0" encoding="utf-8"?>
<comments xmlns="http://schemas.openxmlformats.org/spreadsheetml/2006/main">
  <authors>
    <author>Kevin Keane</author>
  </authors>
  <commentList>
    <comment ref="E21" authorId="0" shapeId="0">
      <text>
        <r>
          <rPr>
            <sz val="9"/>
            <color indexed="81"/>
            <rFont val="Tahoma"/>
            <family val="2"/>
          </rPr>
          <t xml:space="preserve">A 1.6 GPF water closet is a typical tank\bowl toliet made </t>
        </r>
        <r>
          <rPr>
            <b/>
            <sz val="9"/>
            <color indexed="81"/>
            <rFont val="Tahoma"/>
            <family val="2"/>
          </rPr>
          <t xml:space="preserve">AFTER </t>
        </r>
        <r>
          <rPr>
            <sz val="9"/>
            <color indexed="81"/>
            <rFont val="Tahoma"/>
            <family val="2"/>
          </rPr>
          <t xml:space="preserve">1992 that uses gravity and not a pressure vessel.
</t>
        </r>
      </text>
    </comment>
    <comment ref="E22" authorId="0" shapeId="0">
      <text>
        <r>
          <rPr>
            <sz val="9"/>
            <color indexed="81"/>
            <rFont val="Tahoma"/>
            <family val="2"/>
          </rPr>
          <t xml:space="preserve">A 1.6 GPF water closet is a typical tank\bowl toliet made </t>
        </r>
        <r>
          <rPr>
            <b/>
            <sz val="9"/>
            <color indexed="81"/>
            <rFont val="Tahoma"/>
            <family val="2"/>
          </rPr>
          <t>AFTER</t>
        </r>
        <r>
          <rPr>
            <sz val="9"/>
            <color indexed="81"/>
            <rFont val="Tahoma"/>
            <family val="2"/>
          </rPr>
          <t xml:space="preserve"> 1992 that uses a pressure vessel, </t>
        </r>
        <r>
          <rPr>
            <b/>
            <sz val="9"/>
            <color indexed="81"/>
            <rFont val="Tahoma"/>
            <family val="2"/>
          </rPr>
          <t>not</t>
        </r>
        <r>
          <rPr>
            <sz val="9"/>
            <color indexed="81"/>
            <rFont val="Tahoma"/>
            <family val="2"/>
          </rPr>
          <t xml:space="preserve"> gravity
</t>
        </r>
      </text>
    </comment>
    <comment ref="E23" authorId="0" shapeId="0">
      <text>
        <r>
          <rPr>
            <sz val="9"/>
            <color indexed="81"/>
            <rFont val="Tahoma"/>
            <family val="2"/>
          </rPr>
          <t xml:space="preserve">A &gt;1.6 GPF water closet is a typical tank\bowl toliet made </t>
        </r>
        <r>
          <rPr>
            <b/>
            <sz val="9"/>
            <color indexed="81"/>
            <rFont val="Tahoma"/>
            <family val="2"/>
          </rPr>
          <t>BEFORE</t>
        </r>
        <r>
          <rPr>
            <sz val="9"/>
            <color indexed="81"/>
            <rFont val="Tahoma"/>
            <family val="2"/>
          </rPr>
          <t xml:space="preserve"> 1992 or rated as such that uses a pressure vessel, </t>
        </r>
        <r>
          <rPr>
            <b/>
            <sz val="9"/>
            <color indexed="81"/>
            <rFont val="Tahoma"/>
            <family val="2"/>
          </rPr>
          <t>not</t>
        </r>
        <r>
          <rPr>
            <sz val="9"/>
            <color indexed="81"/>
            <rFont val="Tahoma"/>
            <family val="2"/>
          </rPr>
          <t xml:space="preserve"> gravity
</t>
        </r>
      </text>
    </comment>
    <comment ref="E24" authorId="0" shapeId="0">
      <text>
        <r>
          <rPr>
            <sz val="9"/>
            <color indexed="81"/>
            <rFont val="Tahoma"/>
            <family val="2"/>
          </rPr>
          <t xml:space="preserve">A 1.0 GPF urinal are those urinals made </t>
        </r>
        <r>
          <rPr>
            <b/>
            <sz val="9"/>
            <color indexed="81"/>
            <rFont val="Tahoma"/>
            <family val="2"/>
          </rPr>
          <t>AFTER</t>
        </r>
        <r>
          <rPr>
            <sz val="9"/>
            <color indexed="81"/>
            <rFont val="Tahoma"/>
            <family val="2"/>
          </rPr>
          <t xml:space="preserve"> 1992.Urinals are not common in residential houses 
</t>
        </r>
      </text>
    </comment>
    <comment ref="E25" authorId="0" shapeId="0">
      <text>
        <r>
          <rPr>
            <sz val="9"/>
            <color indexed="81"/>
            <rFont val="Tahoma"/>
            <family val="2"/>
          </rPr>
          <t xml:space="preserve">A &gt;1.0 GPF urinal are those urinals made </t>
        </r>
        <r>
          <rPr>
            <b/>
            <sz val="9"/>
            <color indexed="81"/>
            <rFont val="Tahoma"/>
            <family val="2"/>
          </rPr>
          <t xml:space="preserve">BEFORE </t>
        </r>
        <r>
          <rPr>
            <sz val="9"/>
            <color indexed="81"/>
            <rFont val="Tahoma"/>
            <family val="2"/>
          </rPr>
          <t>1992.  Urinals are not common in residential houses</t>
        </r>
      </text>
    </comment>
    <comment ref="E27" authorId="0" shapeId="0">
      <text>
        <r>
          <rPr>
            <sz val="9"/>
            <color indexed="81"/>
            <rFont val="Tahoma"/>
            <family val="2"/>
          </rPr>
          <t>Irrigation zone loads are not added to fixture counts as it is assumed irrigation use is during 12am - 6am non peak use and is during times when fixtures are not being used.   This is to determine if max zone demand exceeds the sized meter</t>
        </r>
      </text>
    </comment>
  </commentList>
</comments>
</file>

<file path=xl/sharedStrings.xml><?xml version="1.0" encoding="utf-8"?>
<sst xmlns="http://schemas.openxmlformats.org/spreadsheetml/2006/main" count="79" uniqueCount="73">
  <si>
    <t>Town</t>
  </si>
  <si>
    <t>Contact Number:</t>
  </si>
  <si>
    <t>Contact Email:</t>
  </si>
  <si>
    <t>Fixture Count Sheet - Residential</t>
  </si>
  <si>
    <t>Type of Fixture</t>
  </si>
  <si>
    <t>Total Fixtures</t>
  </si>
  <si>
    <t>WSFU</t>
  </si>
  <si>
    <t>Total WSFU</t>
  </si>
  <si>
    <t>Bathtub, whirlpool bath or combo tub/showers</t>
  </si>
  <si>
    <t>Shower - Stand alone</t>
  </si>
  <si>
    <t>Lavatory Sink</t>
  </si>
  <si>
    <t>Kitchen Sink</t>
  </si>
  <si>
    <t>Dishwasher</t>
  </si>
  <si>
    <t>Bar Sink</t>
  </si>
  <si>
    <t>Clothes Washer</t>
  </si>
  <si>
    <t>Laundry Sink</t>
  </si>
  <si>
    <t>Service Sink \ Mop Sink</t>
  </si>
  <si>
    <t>Hose Bib</t>
  </si>
  <si>
    <t>Hose Bib, each additional</t>
  </si>
  <si>
    <t>Toilet, 1.6 GPF gravity Tank</t>
  </si>
  <si>
    <r>
      <rPr>
        <b/>
        <sz val="11"/>
        <color theme="1"/>
        <rFont val="Calibri"/>
        <family val="2"/>
        <scheme val="minor"/>
      </rPr>
      <t>Click</t>
    </r>
    <r>
      <rPr>
        <sz val="11"/>
        <color theme="1"/>
        <rFont val="Calibri"/>
        <family val="2"/>
        <scheme val="minor"/>
      </rPr>
      <t xml:space="preserve"> here for a definition for this fixture</t>
    </r>
  </si>
  <si>
    <t>Toliet, 1.6 GPF Flushometer Valve</t>
  </si>
  <si>
    <t>Toilet, &gt;1.6 GPF Flushometer Valve</t>
  </si>
  <si>
    <t>Urinal*, 1.0 GPF</t>
  </si>
  <si>
    <t>Urinal*, greater than 1.0 GPF</t>
  </si>
  <si>
    <t>* Typically not used in residential applications</t>
  </si>
  <si>
    <t>Enter estimated GPM for max. irrigation zone</t>
  </si>
  <si>
    <t>Total Fixture Value</t>
  </si>
  <si>
    <t>Estimated Max. GPM</t>
  </si>
  <si>
    <t>Office Use</t>
  </si>
  <si>
    <t>Estimated Meter Size</t>
  </si>
  <si>
    <t>Date Rec'd:</t>
  </si>
  <si>
    <t>Service Size Required</t>
  </si>
  <si>
    <t>Meter sizes</t>
  </si>
  <si>
    <t>FV_total</t>
  </si>
  <si>
    <t>Premise #</t>
  </si>
  <si>
    <t>Est. meter size for irrigation zone load only</t>
  </si>
  <si>
    <t>Reviewed/Approved by:</t>
  </si>
  <si>
    <t>Service Size Required for max irrigation zone</t>
  </si>
  <si>
    <t xml:space="preserve">5/8" </t>
  </si>
  <si>
    <t>0-28.4</t>
  </si>
  <si>
    <t>3/4"</t>
  </si>
  <si>
    <t>28.5-37.4</t>
  </si>
  <si>
    <t>1"</t>
  </si>
  <si>
    <t>37.5-89.4</t>
  </si>
  <si>
    <t>1.5"</t>
  </si>
  <si>
    <t>89.5-286.4</t>
  </si>
  <si>
    <t>2"</t>
  </si>
  <si>
    <t>286.5-532.4</t>
  </si>
  <si>
    <t>3"</t>
  </si>
  <si>
    <t>532.5-1300.4</t>
  </si>
  <si>
    <t>4"</t>
  </si>
  <si>
    <t>1300.5-3600.4</t>
  </si>
  <si>
    <t>6"</t>
  </si>
  <si>
    <t>3600.5-8200</t>
  </si>
  <si>
    <t>Date</t>
  </si>
  <si>
    <t>Name</t>
  </si>
  <si>
    <t>Street Address</t>
  </si>
  <si>
    <t>Meters</t>
  </si>
  <si>
    <t>Table 1     Characteristics of Displacement-Type Meters</t>
  </si>
  <si>
    <t>Meter Size (in.)</t>
  </si>
  <si>
    <t>* Safe Maximum Operating Capacity  (gpm)</t>
  </si>
  <si>
    <t>** Recommended Maximum Rate for Continuous Operations (gpm)</t>
  </si>
  <si>
    <t>1/2</t>
  </si>
  <si>
    <t>1/2 x 3/4</t>
  </si>
  <si>
    <t>5/8</t>
  </si>
  <si>
    <t>5/8 x 3/4</t>
  </si>
  <si>
    <t>3/4</t>
  </si>
  <si>
    <r>
      <rPr>
        <b/>
        <sz val="9"/>
        <color theme="1"/>
        <rFont val="Calibri"/>
        <family val="2"/>
        <scheme val="minor"/>
      </rPr>
      <t>*</t>
    </r>
    <r>
      <rPr>
        <sz val="9"/>
        <color theme="1"/>
        <rFont val="Calibri"/>
        <family val="2"/>
        <scheme val="minor"/>
      </rPr>
      <t>Operations at this flow rate should not exceed 10 percent of usage, or 2 hr in a 24-hour period. The safe maximum operating capacities are the maximum rates of flow at which water should be passed through the meter for only short periods of time and at infrequent intervals. Maximum flow could be destructive if continuous.</t>
    </r>
  </si>
  <si>
    <t>** For continuous 24-hr service, displacement meters should not be operated at flows greater than approximately one-half of the safe maximum operating capacities.</t>
  </si>
  <si>
    <t>Table 2 Operating Characteristics for Class II Compound Meters</t>
  </si>
  <si>
    <t>Safe Maximum Operating Capacity (gpm)</t>
  </si>
  <si>
    <t>Maximum Flow Rate for Continuous Duty    (gpm)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</si>
</sst>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scheme val="minor"/>
    </font>
    <font>
      <b/>
      <sz val="11"/>
      <color theme="0"/>
      <name val="Calibri"/>
      <family val="2"/>
      <scheme val="minor"/>
    </font>
    <font>
      <b/>
      <sz val="11"/>
      <color theme="1"/>
      <name val="Calibri"/>
      <family val="2"/>
      <scheme val="minor"/>
    </font>
    <font>
      <b/>
      <sz val="18"/>
      <color theme="1"/>
      <name val="Arial"/>
      <family val="2"/>
    </font>
    <font>
      <b/>
      <sz val="11"/>
      <color theme="4"/>
      <name val="Calibri"/>
      <family val="2"/>
      <scheme val="minor"/>
    </font>
    <font>
      <sz val="8"/>
      <color theme="1"/>
      <name val="Calibri"/>
      <family val="2"/>
      <scheme val="minor"/>
    </font>
    <font>
      <sz val="9"/>
      <color rgb="FF000000"/>
      <name val="Arial"/>
      <family val="2"/>
    </font>
    <font>
      <b/>
      <sz val="18.7"/>
      <color rgb="FF000000"/>
      <name val="Arial"/>
      <family val="2"/>
    </font>
    <font>
      <i/>
      <sz val="9"/>
      <color rgb="FF000000"/>
      <name val="Arial"/>
      <family val="2"/>
    </font>
    <font>
      <b/>
      <i/>
      <sz val="8"/>
      <color rgb="FF000000"/>
      <name val="Arial"/>
      <family val="2"/>
    </font>
    <font>
      <b/>
      <sz val="9"/>
      <color theme="0"/>
      <name val="Arial"/>
      <family val="2"/>
    </font>
    <font>
      <sz val="9"/>
      <color indexed="81"/>
      <name val="Tahoma"/>
      <family val="2"/>
    </font>
    <font>
      <b/>
      <sz val="9"/>
      <color indexed="81"/>
      <name val="Tahoma"/>
      <family val="2"/>
    </font>
    <font>
      <sz val="9"/>
      <color theme="1"/>
      <name val="Calibri"/>
      <family val="2"/>
      <scheme val="minor"/>
    </font>
    <font>
      <b/>
      <sz val="9"/>
      <color theme="1"/>
      <name val="Calibri"/>
      <family val="2"/>
      <scheme val="minor"/>
    </font>
    <font>
      <sz val="11"/>
      <color rgb="FF000000"/>
      <name val="Calibri"/>
      <family val="2"/>
      <scheme val="minor"/>
    </font>
  </fonts>
  <fills count="7">
    <fill>
      <patternFill patternType="none"/>
    </fill>
    <fill>
      <patternFill patternType="gray125"/>
    </fill>
    <fill>
      <patternFill patternType="solid">
        <fgColor theme="3" tint="0.79998168889431442"/>
        <bgColor indexed="64"/>
      </patternFill>
    </fill>
    <fill>
      <patternFill patternType="solid">
        <fgColor theme="4" tint="0.79998168889431442"/>
        <bgColor indexed="64"/>
      </patternFill>
    </fill>
    <fill>
      <patternFill patternType="solid">
        <fgColor rgb="FF0070C0"/>
        <bgColor indexed="64"/>
      </patternFill>
    </fill>
    <fill>
      <patternFill patternType="solid">
        <fgColor rgb="FFFFFF00"/>
        <bgColor indexed="64"/>
      </patternFill>
    </fill>
    <fill>
      <patternFill patternType="solid">
        <fgColor rgb="FF99CCFF"/>
        <bgColor indexed="64"/>
      </patternFill>
    </fill>
  </fills>
  <borders count="49">
    <border>
      <left/>
      <right/>
      <top/>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thin">
        <color indexed="64"/>
      </top>
      <bottom style="thin">
        <color indexed="64"/>
      </bottom>
      <diagonal/>
    </border>
    <border>
      <left style="medium">
        <color theme="1"/>
      </left>
      <right/>
      <top style="medium">
        <color theme="1"/>
      </top>
      <bottom style="thin">
        <color theme="1"/>
      </bottom>
      <diagonal/>
    </border>
    <border>
      <left/>
      <right/>
      <top style="medium">
        <color theme="1"/>
      </top>
      <bottom style="thin">
        <color theme="1"/>
      </bottom>
      <diagonal/>
    </border>
    <border>
      <left/>
      <right style="medium">
        <color theme="1"/>
      </right>
      <top style="medium">
        <color theme="1"/>
      </top>
      <bottom style="thin">
        <color theme="1"/>
      </bottom>
      <diagonal/>
    </border>
    <border>
      <left style="medium">
        <color theme="1"/>
      </left>
      <right style="thin">
        <color theme="1"/>
      </right>
      <top style="thin">
        <color theme="1"/>
      </top>
      <bottom/>
      <diagonal/>
    </border>
    <border>
      <left style="thin">
        <color theme="1"/>
      </left>
      <right style="thin">
        <color theme="1"/>
      </right>
      <top style="thin">
        <color theme="1"/>
      </top>
      <bottom/>
      <diagonal/>
    </border>
    <border>
      <left style="thin">
        <color theme="1"/>
      </left>
      <right style="medium">
        <color theme="1"/>
      </right>
      <top style="thin">
        <color theme="1"/>
      </top>
      <bottom/>
      <diagonal/>
    </border>
    <border>
      <left style="medium">
        <color theme="1"/>
      </left>
      <right style="thin">
        <color theme="1"/>
      </right>
      <top style="medium">
        <color theme="1"/>
      </top>
      <bottom style="thin">
        <color theme="1"/>
      </bottom>
      <diagonal/>
    </border>
    <border>
      <left style="thin">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medium">
        <color theme="1"/>
      </left>
      <right style="thin">
        <color theme="1"/>
      </right>
      <top style="thin">
        <color theme="1"/>
      </top>
      <bottom style="medium">
        <color theme="1"/>
      </bottom>
      <diagonal/>
    </border>
    <border>
      <left style="thin">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right/>
      <top style="medium">
        <color theme="1"/>
      </top>
      <bottom/>
      <diagonal/>
    </border>
    <border>
      <left/>
      <right/>
      <top/>
      <bottom style="medium">
        <color theme="1"/>
      </bottom>
      <diagonal/>
    </border>
    <border>
      <left/>
      <right/>
      <top style="medium">
        <color auto="1"/>
      </top>
      <bottom/>
      <diagonal/>
    </border>
    <border>
      <left/>
      <right style="medium">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s>
  <cellStyleXfs count="1">
    <xf numFmtId="0" fontId="0" fillId="0" borderId="0"/>
  </cellStyleXfs>
  <cellXfs count="88">
    <xf numFmtId="0" fontId="0" fillId="0" borderId="0" xfId="0"/>
    <xf numFmtId="0" fontId="0" fillId="0" borderId="1" xfId="0" applyBorder="1" applyAlignment="1">
      <alignment horizontal="center"/>
    </xf>
    <xf numFmtId="0" fontId="0" fillId="0" borderId="2" xfId="0" applyBorder="1"/>
    <xf numFmtId="0" fontId="0" fillId="2" borderId="3" xfId="0" applyFill="1" applyBorder="1" applyProtection="1">
      <protection locked="0"/>
    </xf>
    <xf numFmtId="0" fontId="0" fillId="0" borderId="0" xfId="0" applyBorder="1"/>
    <xf numFmtId="0" fontId="0" fillId="0" borderId="4" xfId="0" applyBorder="1" applyAlignment="1">
      <alignment horizontal="center"/>
    </xf>
    <xf numFmtId="0" fontId="0" fillId="0" borderId="5" xfId="0" applyBorder="1"/>
    <xf numFmtId="0" fontId="0" fillId="2" borderId="6" xfId="0" applyFill="1" applyBorder="1" applyProtection="1">
      <protection locked="0"/>
    </xf>
    <xf numFmtId="0" fontId="0" fillId="0" borderId="7" xfId="0" applyBorder="1" applyAlignment="1">
      <alignment horizontal="center"/>
    </xf>
    <xf numFmtId="0" fontId="0" fillId="0" borderId="8" xfId="0" applyBorder="1" applyAlignment="1">
      <alignment horizontal="center"/>
    </xf>
    <xf numFmtId="0" fontId="0" fillId="2" borderId="9" xfId="0" applyFill="1" applyBorder="1" applyProtection="1">
      <protection locked="0"/>
    </xf>
    <xf numFmtId="0" fontId="0" fillId="0" borderId="0" xfId="0" applyAlignment="1">
      <alignment horizontal="center"/>
    </xf>
    <xf numFmtId="0" fontId="3" fillId="0" borderId="0" xfId="0" applyFont="1"/>
    <xf numFmtId="0" fontId="4" fillId="0" borderId="0" xfId="0" applyFont="1" applyAlignment="1">
      <alignment horizontal="center"/>
    </xf>
    <xf numFmtId="0" fontId="5" fillId="0" borderId="0" xfId="0" applyFont="1" applyAlignment="1">
      <alignment horizontal="center"/>
    </xf>
    <xf numFmtId="0" fontId="2" fillId="0" borderId="0" xfId="0" applyFont="1"/>
    <xf numFmtId="0" fontId="6" fillId="0" borderId="0" xfId="0" applyFont="1" applyAlignment="1">
      <alignment horizontal="center"/>
    </xf>
    <xf numFmtId="0" fontId="0" fillId="2" borderId="10" xfId="0" applyFill="1" applyBorder="1" applyAlignment="1" applyProtection="1">
      <alignment horizontal="center"/>
      <protection locked="0"/>
    </xf>
    <xf numFmtId="0" fontId="0" fillId="0" borderId="11" xfId="0" applyBorder="1" applyAlignment="1">
      <alignment horizontal="center"/>
    </xf>
    <xf numFmtId="0" fontId="0" fillId="3" borderId="12" xfId="0" applyFill="1" applyBorder="1" applyAlignment="1">
      <alignment horizontal="center"/>
    </xf>
    <xf numFmtId="0" fontId="0" fillId="0" borderId="0" xfId="0" applyBorder="1" applyAlignment="1">
      <alignment horizontal="center"/>
    </xf>
    <xf numFmtId="0" fontId="0" fillId="3" borderId="13" xfId="0" applyFill="1" applyBorder="1"/>
    <xf numFmtId="0" fontId="7" fillId="0" borderId="0" xfId="0" applyFont="1" applyBorder="1" applyAlignment="1">
      <alignment horizontal="left" vertical="center" indent="1"/>
    </xf>
    <xf numFmtId="0" fontId="0" fillId="3" borderId="13" xfId="0" applyFill="1" applyBorder="1" applyAlignment="1">
      <alignment horizontal="center"/>
    </xf>
    <xf numFmtId="0" fontId="6" fillId="0" borderId="0" xfId="0" applyFont="1" applyFill="1" applyBorder="1" applyAlignment="1">
      <alignment horizontal="center"/>
    </xf>
    <xf numFmtId="0" fontId="0" fillId="3" borderId="10" xfId="0" applyFill="1" applyBorder="1" applyAlignment="1" applyProtection="1">
      <alignment horizontal="center"/>
      <protection locked="0"/>
    </xf>
    <xf numFmtId="0" fontId="8" fillId="0" borderId="0" xfId="0" applyFont="1" applyAlignment="1">
      <alignment horizontal="center"/>
    </xf>
    <xf numFmtId="0" fontId="0" fillId="0" borderId="5" xfId="0" applyBorder="1" applyAlignment="1">
      <alignment horizontal="center"/>
    </xf>
    <xf numFmtId="0" fontId="9" fillId="3" borderId="0" xfId="0" applyFont="1" applyFill="1" applyAlignment="1">
      <alignment horizontal="center"/>
    </xf>
    <xf numFmtId="0" fontId="0" fillId="2" borderId="1" xfId="0" applyFill="1" applyBorder="1" applyAlignment="1" applyProtection="1">
      <alignment horizontal="center"/>
      <protection locked="0"/>
    </xf>
    <xf numFmtId="0" fontId="10" fillId="4" borderId="14" xfId="0" applyFont="1" applyFill="1" applyBorder="1" applyAlignment="1">
      <alignment horizontal="center"/>
    </xf>
    <xf numFmtId="0" fontId="1" fillId="4" borderId="15" xfId="0" applyFont="1" applyFill="1" applyBorder="1" applyAlignment="1">
      <alignment horizontal="center"/>
    </xf>
    <xf numFmtId="0" fontId="10" fillId="4" borderId="16" xfId="0" applyFont="1" applyFill="1" applyBorder="1" applyAlignment="1">
      <alignment horizontal="center"/>
    </xf>
    <xf numFmtId="0" fontId="1" fillId="4" borderId="17" xfId="0" applyFont="1" applyFill="1" applyBorder="1" applyAlignment="1">
      <alignment horizontal="center"/>
    </xf>
    <xf numFmtId="0" fontId="2" fillId="5" borderId="1" xfId="0" applyFont="1" applyFill="1" applyBorder="1" applyAlignment="1" applyProtection="1">
      <alignment horizontal="center"/>
      <protection locked="0"/>
    </xf>
    <xf numFmtId="0" fontId="0" fillId="0" borderId="18" xfId="0" applyBorder="1"/>
    <xf numFmtId="0" fontId="2" fillId="0" borderId="0" xfId="0" applyFont="1" applyAlignment="1">
      <alignment horizontal="center"/>
    </xf>
    <xf numFmtId="0" fontId="0" fillId="0" borderId="7" xfId="0" applyFill="1" applyBorder="1"/>
    <xf numFmtId="0" fontId="10" fillId="0" borderId="0" xfId="0" applyFont="1" applyFill="1" applyBorder="1" applyAlignment="1">
      <alignment horizontal="center"/>
    </xf>
    <xf numFmtId="0" fontId="1" fillId="0" borderId="0" xfId="0" applyFont="1" applyFill="1" applyBorder="1" applyAlignment="1">
      <alignment horizontal="center"/>
    </xf>
    <xf numFmtId="49" fontId="0" fillId="0" borderId="0" xfId="0" applyNumberFormat="1" applyAlignment="1">
      <alignment horizontal="center"/>
    </xf>
    <xf numFmtId="0" fontId="4" fillId="0" borderId="0" xfId="0" applyFont="1" applyBorder="1" applyAlignment="1">
      <alignment horizontal="center"/>
    </xf>
    <xf numFmtId="0" fontId="4" fillId="0" borderId="0" xfId="0" applyFont="1" applyBorder="1" applyAlignment="1">
      <alignment horizontal="left"/>
    </xf>
    <xf numFmtId="0" fontId="2" fillId="0" borderId="0" xfId="0" applyFont="1" applyBorder="1"/>
    <xf numFmtId="0" fontId="2" fillId="0" borderId="22" xfId="0" applyFont="1" applyBorder="1" applyAlignment="1">
      <alignment horizontal="center"/>
    </xf>
    <xf numFmtId="0" fontId="2" fillId="0" borderId="23" xfId="0" applyFont="1" applyBorder="1" applyAlignment="1">
      <alignment horizontal="center" wrapText="1"/>
    </xf>
    <xf numFmtId="0" fontId="2" fillId="0" borderId="24" xfId="0" applyFont="1" applyBorder="1" applyAlignment="1">
      <alignment horizontal="center" wrapText="1"/>
    </xf>
    <xf numFmtId="0" fontId="0" fillId="0" borderId="0" xfId="0" applyBorder="1" applyAlignment="1">
      <alignment wrapText="1"/>
    </xf>
    <xf numFmtId="49" fontId="0" fillId="0" borderId="25" xfId="0" applyNumberFormat="1" applyBorder="1" applyAlignment="1">
      <alignment horizontal="center" vertical="center"/>
    </xf>
    <xf numFmtId="0" fontId="0" fillId="0" borderId="26" xfId="0" applyNumberFormat="1" applyBorder="1" applyAlignment="1">
      <alignment horizontal="center"/>
    </xf>
    <xf numFmtId="0" fontId="0" fillId="0" borderId="27" xfId="0" applyNumberFormat="1" applyBorder="1" applyAlignment="1">
      <alignment horizontal="center"/>
    </xf>
    <xf numFmtId="0" fontId="0" fillId="0" borderId="28" xfId="0" applyNumberFormat="1" applyBorder="1" applyAlignment="1">
      <alignment horizontal="center" vertical="center"/>
    </xf>
    <xf numFmtId="0" fontId="0" fillId="0" borderId="29" xfId="0" applyNumberFormat="1" applyBorder="1" applyAlignment="1">
      <alignment horizontal="center"/>
    </xf>
    <xf numFmtId="0" fontId="0" fillId="0" borderId="30" xfId="0" applyNumberFormat="1" applyBorder="1" applyAlignment="1">
      <alignment horizontal="center"/>
    </xf>
    <xf numFmtId="49" fontId="0" fillId="0" borderId="28" xfId="0" applyNumberFormat="1" applyBorder="1" applyAlignment="1">
      <alignment horizontal="center" vertical="center"/>
    </xf>
    <xf numFmtId="12" fontId="0" fillId="0" borderId="28" xfId="0" applyNumberFormat="1" applyBorder="1" applyAlignment="1">
      <alignment horizontal="center" vertical="center"/>
    </xf>
    <xf numFmtId="0" fontId="0" fillId="0" borderId="31" xfId="0" applyNumberFormat="1" applyBorder="1" applyAlignment="1">
      <alignment horizontal="center" vertical="center"/>
    </xf>
    <xf numFmtId="0" fontId="0" fillId="0" borderId="32" xfId="0" applyNumberFormat="1" applyBorder="1" applyAlignment="1">
      <alignment horizontal="center"/>
    </xf>
    <xf numFmtId="0" fontId="0" fillId="0" borderId="33" xfId="0" applyNumberFormat="1" applyBorder="1" applyAlignment="1">
      <alignment horizontal="center"/>
    </xf>
    <xf numFmtId="0" fontId="0" fillId="0" borderId="34" xfId="0" applyNumberFormat="1" applyBorder="1" applyAlignment="1">
      <alignment horizontal="center" vertical="center"/>
    </xf>
    <xf numFmtId="0" fontId="0" fillId="0" borderId="34" xfId="0" applyNumberFormat="1" applyBorder="1" applyAlignment="1">
      <alignment horizontal="center"/>
    </xf>
    <xf numFmtId="0" fontId="13" fillId="0" borderId="0" xfId="0" applyFont="1" applyBorder="1" applyAlignment="1">
      <alignment horizontal="left" vertical="top" wrapText="1"/>
    </xf>
    <xf numFmtId="0" fontId="13" fillId="0" borderId="35" xfId="0" applyFont="1" applyBorder="1" applyAlignment="1">
      <alignment horizontal="left" vertical="top" wrapText="1"/>
    </xf>
    <xf numFmtId="0" fontId="2" fillId="6" borderId="14" xfId="0" applyFont="1" applyFill="1" applyBorder="1"/>
    <xf numFmtId="0" fontId="2" fillId="6" borderId="36" xfId="0" applyFont="1" applyFill="1" applyBorder="1"/>
    <xf numFmtId="0" fontId="2" fillId="6" borderId="37" xfId="0" applyFont="1" applyFill="1" applyBorder="1"/>
    <xf numFmtId="0" fontId="2" fillId="0" borderId="38" xfId="0" applyFont="1" applyBorder="1" applyAlignment="1">
      <alignment horizontal="center"/>
    </xf>
    <xf numFmtId="0" fontId="2" fillId="0" borderId="39" xfId="0" applyFont="1" applyBorder="1" applyAlignment="1">
      <alignment horizontal="center" wrapText="1"/>
    </xf>
    <xf numFmtId="0" fontId="2" fillId="0" borderId="40" xfId="0" applyFont="1" applyBorder="1" applyAlignment="1">
      <alignment horizontal="center" wrapText="1"/>
    </xf>
    <xf numFmtId="0" fontId="0" fillId="0" borderId="41" xfId="0" applyBorder="1" applyAlignment="1">
      <alignment horizontal="center"/>
    </xf>
    <xf numFmtId="0" fontId="0" fillId="0" borderId="42" xfId="0" applyBorder="1" applyAlignment="1">
      <alignment horizontal="center"/>
    </xf>
    <xf numFmtId="0" fontId="0" fillId="0" borderId="43" xfId="0" applyBorder="1" applyAlignment="1">
      <alignment horizontal="center"/>
    </xf>
    <xf numFmtId="0" fontId="0" fillId="0" borderId="44" xfId="0" applyBorder="1" applyAlignment="1">
      <alignment horizontal="center"/>
    </xf>
    <xf numFmtId="0" fontId="0" fillId="0" borderId="10" xfId="0" applyBorder="1" applyAlignment="1">
      <alignment horizontal="center"/>
    </xf>
    <xf numFmtId="0" fontId="0" fillId="0" borderId="45" xfId="0" applyBorder="1" applyAlignment="1">
      <alignment horizontal="center"/>
    </xf>
    <xf numFmtId="3" fontId="0" fillId="0" borderId="10" xfId="0" applyNumberFormat="1" applyBorder="1" applyAlignment="1">
      <alignment horizontal="center"/>
    </xf>
    <xf numFmtId="0" fontId="0" fillId="0" borderId="46" xfId="0" applyBorder="1" applyAlignment="1">
      <alignment horizontal="center"/>
    </xf>
    <xf numFmtId="3" fontId="0" fillId="0" borderId="47" xfId="0" applyNumberFormat="1" applyBorder="1" applyAlignment="1">
      <alignment horizontal="center"/>
    </xf>
    <xf numFmtId="0" fontId="0" fillId="0" borderId="48" xfId="0" applyBorder="1" applyAlignment="1">
      <alignment horizontal="center"/>
    </xf>
    <xf numFmtId="0" fontId="15" fillId="0" borderId="0" xfId="0" applyFont="1" applyAlignment="1">
      <alignment vertical="center" wrapText="1"/>
    </xf>
    <xf numFmtId="0" fontId="15" fillId="0" borderId="0" xfId="0" applyFont="1" applyAlignment="1">
      <alignment vertical="center"/>
    </xf>
    <xf numFmtId="0" fontId="2" fillId="6" borderId="19" xfId="0" applyFont="1" applyFill="1" applyBorder="1" applyAlignment="1">
      <alignment horizontal="center"/>
    </xf>
    <xf numFmtId="0" fontId="2" fillId="6" borderId="20" xfId="0" applyFont="1" applyFill="1" applyBorder="1" applyAlignment="1">
      <alignment horizontal="center"/>
    </xf>
    <xf numFmtId="0" fontId="2" fillId="6" borderId="21" xfId="0" applyFont="1" applyFill="1" applyBorder="1" applyAlignment="1">
      <alignment horizontal="center"/>
    </xf>
    <xf numFmtId="0" fontId="13" fillId="0" borderId="0" xfId="0" applyFont="1" applyBorder="1" applyAlignment="1">
      <alignment horizontal="left" vertical="top" wrapText="1"/>
    </xf>
    <xf numFmtId="0" fontId="13" fillId="0" borderId="34" xfId="0" applyFont="1" applyBorder="1" applyAlignment="1">
      <alignment horizontal="left" vertical="top" wrapText="1"/>
    </xf>
    <xf numFmtId="0" fontId="0" fillId="0" borderId="0" xfId="0" applyAlignment="1">
      <alignment horizontal="center"/>
    </xf>
    <xf numFmtId="0" fontId="15"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2428874</xdr:colOff>
      <xdr:row>2</xdr:row>
      <xdr:rowOff>295275</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419349"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1104900</xdr:colOff>
      <xdr:row>36</xdr:row>
      <xdr:rowOff>0</xdr:rowOff>
    </xdr:from>
    <xdr:to>
      <xdr:col>4</xdr:col>
      <xdr:colOff>1105017</xdr:colOff>
      <xdr:row>43</xdr:row>
      <xdr:rowOff>171262</xdr:rowOff>
    </xdr:to>
    <xdr:pic>
      <xdr:nvPicPr>
        <xdr:cNvPr id="3" name="Picture 2"/>
        <xdr:cNvPicPr>
          <a:picLocks noChangeAspect="1"/>
        </xdr:cNvPicPr>
      </xdr:nvPicPr>
      <xdr:blipFill>
        <a:blip xmlns:r="http://schemas.openxmlformats.org/officeDocument/2006/relationships" r:embed="rId2"/>
        <a:stretch>
          <a:fillRect/>
        </a:stretch>
      </xdr:blipFill>
      <xdr:spPr>
        <a:xfrm>
          <a:off x="4638675" y="7696200"/>
          <a:ext cx="117" cy="1504762"/>
        </a:xfrm>
        <a:prstGeom prst="rect">
          <a:avLst/>
        </a:prstGeom>
      </xdr:spPr>
    </xdr:pic>
    <xdr:clientData/>
  </xdr:twoCellAnchor>
  <xdr:twoCellAnchor editAs="oneCell">
    <xdr:from>
      <xdr:col>0</xdr:col>
      <xdr:colOff>2133601</xdr:colOff>
      <xdr:row>33</xdr:row>
      <xdr:rowOff>114300</xdr:rowOff>
    </xdr:from>
    <xdr:to>
      <xdr:col>4</xdr:col>
      <xdr:colOff>561976</xdr:colOff>
      <xdr:row>42</xdr:row>
      <xdr:rowOff>8120</xdr:rowOff>
    </xdr:to>
    <xdr:pic>
      <xdr:nvPicPr>
        <xdr:cNvPr id="4" name="Picture 3"/>
        <xdr:cNvPicPr>
          <a:picLocks noChangeAspect="1"/>
        </xdr:cNvPicPr>
      </xdr:nvPicPr>
      <xdr:blipFill>
        <a:blip xmlns:r="http://schemas.openxmlformats.org/officeDocument/2006/relationships" r:embed="rId3"/>
        <a:stretch>
          <a:fillRect/>
        </a:stretch>
      </xdr:blipFill>
      <xdr:spPr>
        <a:xfrm>
          <a:off x="2133601" y="7239000"/>
          <a:ext cx="1962150" cy="1608320"/>
        </a:xfrm>
        <a:prstGeom prst="rect">
          <a:avLst/>
        </a:prstGeom>
      </xdr:spPr>
    </xdr:pic>
    <xdr:clientData/>
  </xdr:twoCellAnchor>
  <xdr:twoCellAnchor editAs="oneCell">
    <xdr:from>
      <xdr:col>0</xdr:col>
      <xdr:colOff>38100</xdr:colOff>
      <xdr:row>33</xdr:row>
      <xdr:rowOff>161925</xdr:rowOff>
    </xdr:from>
    <xdr:to>
      <xdr:col>0</xdr:col>
      <xdr:colOff>2204807</xdr:colOff>
      <xdr:row>41</xdr:row>
      <xdr:rowOff>171450</xdr:rowOff>
    </xdr:to>
    <xdr:pic>
      <xdr:nvPicPr>
        <xdr:cNvPr id="5" name="Picture 4"/>
        <xdr:cNvPicPr>
          <a:picLocks noChangeAspect="1"/>
        </xdr:cNvPicPr>
      </xdr:nvPicPr>
      <xdr:blipFill>
        <a:blip xmlns:r="http://schemas.openxmlformats.org/officeDocument/2006/relationships" r:embed="rId4"/>
        <a:stretch>
          <a:fillRect/>
        </a:stretch>
      </xdr:blipFill>
      <xdr:spPr>
        <a:xfrm>
          <a:off x="38100" y="7286625"/>
          <a:ext cx="2166707" cy="15335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529768</xdr:colOff>
      <xdr:row>21</xdr:row>
      <xdr:rowOff>33036</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9064168" cy="3873516"/>
        </a:xfrm>
        <a:prstGeom prst="rect">
          <a:avLst/>
        </a:prstGeom>
      </xdr:spPr>
    </xdr:pic>
    <xdr:clientData/>
  </xdr:twoCellAnchor>
  <xdr:twoCellAnchor editAs="oneCell">
    <xdr:from>
      <xdr:col>0</xdr:col>
      <xdr:colOff>1</xdr:colOff>
      <xdr:row>22</xdr:row>
      <xdr:rowOff>0</xdr:rowOff>
    </xdr:from>
    <xdr:to>
      <xdr:col>14</xdr:col>
      <xdr:colOff>449581</xdr:colOff>
      <xdr:row>45</xdr:row>
      <xdr:rowOff>161833</xdr:rowOff>
    </xdr:to>
    <xdr:pic>
      <xdr:nvPicPr>
        <xdr:cNvPr id="3" name="Picture 2"/>
        <xdr:cNvPicPr>
          <a:picLocks noChangeAspect="1"/>
        </xdr:cNvPicPr>
      </xdr:nvPicPr>
      <xdr:blipFill>
        <a:blip xmlns:r="http://schemas.openxmlformats.org/officeDocument/2006/relationships" r:embed="rId2"/>
        <a:stretch>
          <a:fillRect/>
        </a:stretch>
      </xdr:blipFill>
      <xdr:spPr>
        <a:xfrm>
          <a:off x="1" y="4023360"/>
          <a:ext cx="8983980" cy="436807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65"/>
  <sheetViews>
    <sheetView tabSelected="1" workbookViewId="0">
      <selection activeCell="E1" sqref="E1"/>
    </sheetView>
  </sheetViews>
  <sheetFormatPr defaultRowHeight="15" x14ac:dyDescent="0.25"/>
  <cols>
    <col min="1" max="1" width="37.28515625" customWidth="1"/>
    <col min="2" max="2" width="15.7109375" style="11" customWidth="1"/>
    <col min="3" max="3" width="10" style="11" hidden="1" customWidth="1"/>
    <col min="4" max="4" width="11.42578125" style="11" hidden="1" customWidth="1"/>
    <col min="5" max="5" width="40.85546875" customWidth="1"/>
    <col min="9" max="9" width="11.140625" style="11" bestFit="1" customWidth="1"/>
    <col min="10" max="10" width="13.85546875" style="11" customWidth="1"/>
  </cols>
  <sheetData>
    <row r="1" spans="1:27" ht="24" customHeight="1" x14ac:dyDescent="0.25">
      <c r="B1" s="1" t="s">
        <v>55</v>
      </c>
      <c r="C1" s="2"/>
      <c r="D1" s="2"/>
      <c r="E1" s="3"/>
      <c r="F1" s="4"/>
      <c r="G1" s="4"/>
      <c r="H1" s="4"/>
      <c r="I1" s="4"/>
      <c r="J1" s="4"/>
      <c r="K1" s="4"/>
      <c r="L1" s="4"/>
      <c r="M1" s="4"/>
      <c r="N1" s="4"/>
      <c r="O1" s="4"/>
      <c r="P1" s="4"/>
      <c r="Q1" s="4"/>
      <c r="R1" s="4"/>
      <c r="S1" s="4"/>
      <c r="T1" s="4"/>
      <c r="U1" s="4"/>
      <c r="V1" s="4"/>
      <c r="W1" s="4"/>
      <c r="X1" s="4"/>
      <c r="Y1" s="4"/>
      <c r="Z1" s="4"/>
      <c r="AA1" s="4"/>
    </row>
    <row r="2" spans="1:27" ht="24" customHeight="1" x14ac:dyDescent="0.25">
      <c r="B2" s="5" t="s">
        <v>56</v>
      </c>
      <c r="C2" s="6"/>
      <c r="D2" s="6"/>
      <c r="E2" s="7"/>
      <c r="F2" s="4"/>
      <c r="G2" s="4"/>
      <c r="H2" s="4"/>
      <c r="I2" s="4"/>
      <c r="J2" s="4"/>
      <c r="K2" s="4"/>
      <c r="L2" s="4"/>
      <c r="M2" s="4"/>
      <c r="N2" s="4"/>
      <c r="O2" s="4"/>
      <c r="P2" s="4"/>
      <c r="Q2" s="4"/>
      <c r="R2" s="4"/>
      <c r="S2" s="4"/>
      <c r="T2" s="4"/>
      <c r="U2" s="4"/>
      <c r="V2" s="4"/>
      <c r="W2" s="4"/>
      <c r="X2" s="4"/>
      <c r="Y2" s="4"/>
      <c r="Z2" s="4"/>
      <c r="AA2" s="4"/>
    </row>
    <row r="3" spans="1:27" ht="24" customHeight="1" x14ac:dyDescent="0.25">
      <c r="B3" s="5" t="s">
        <v>57</v>
      </c>
      <c r="C3" s="6"/>
      <c r="D3" s="6"/>
      <c r="E3" s="7"/>
      <c r="F3" s="4"/>
      <c r="G3" s="4"/>
      <c r="H3" s="4"/>
      <c r="I3" s="4"/>
      <c r="J3" s="4"/>
      <c r="K3" s="4"/>
      <c r="L3" s="4"/>
      <c r="M3" s="4"/>
      <c r="N3" s="4"/>
      <c r="O3" s="4"/>
      <c r="P3" s="4"/>
      <c r="Q3" s="4"/>
      <c r="R3" s="4"/>
      <c r="S3" s="4"/>
      <c r="T3" s="4"/>
      <c r="U3" s="4"/>
      <c r="V3" s="4"/>
      <c r="W3" s="4"/>
      <c r="X3" s="4"/>
      <c r="Y3" s="4"/>
      <c r="Z3" s="4"/>
      <c r="AA3" s="4"/>
    </row>
    <row r="4" spans="1:27" ht="24" customHeight="1" x14ac:dyDescent="0.25">
      <c r="A4" s="43"/>
      <c r="B4" s="5" t="s">
        <v>0</v>
      </c>
      <c r="C4" s="6"/>
      <c r="D4" s="6"/>
      <c r="E4" s="7"/>
      <c r="F4" s="4"/>
      <c r="G4" s="4"/>
      <c r="H4" s="4"/>
      <c r="I4" s="4"/>
      <c r="J4" s="4"/>
      <c r="K4" s="4"/>
      <c r="L4" s="4"/>
      <c r="M4" s="4"/>
      <c r="N4" s="4"/>
      <c r="O4" s="4"/>
      <c r="P4" s="4"/>
      <c r="Q4" s="4"/>
      <c r="R4" s="4"/>
      <c r="S4" s="4"/>
      <c r="T4" s="4"/>
      <c r="U4" s="4"/>
      <c r="V4" s="4"/>
      <c r="W4" s="4"/>
      <c r="X4" s="4"/>
      <c r="Y4" s="4"/>
      <c r="Z4" s="4"/>
      <c r="AA4" s="4"/>
    </row>
    <row r="5" spans="1:27" ht="24" customHeight="1" x14ac:dyDescent="0.25">
      <c r="B5" s="5" t="s">
        <v>1</v>
      </c>
      <c r="C5" s="6"/>
      <c r="D5" s="6"/>
      <c r="E5" s="7"/>
      <c r="F5" s="4"/>
      <c r="G5" s="4"/>
      <c r="H5" s="4"/>
      <c r="I5" s="4"/>
      <c r="J5" s="4"/>
      <c r="K5" s="4"/>
      <c r="L5" s="4"/>
      <c r="M5" s="4"/>
      <c r="N5" s="4"/>
      <c r="O5" s="4"/>
      <c r="P5" s="4"/>
      <c r="Q5" s="4"/>
      <c r="R5" s="4"/>
      <c r="S5" s="4"/>
      <c r="T5" s="4"/>
      <c r="U5" s="4"/>
      <c r="V5" s="4"/>
      <c r="W5" s="4"/>
      <c r="X5" s="4"/>
      <c r="Y5" s="4"/>
      <c r="Z5" s="4"/>
      <c r="AA5" s="4"/>
    </row>
    <row r="6" spans="1:27" ht="24" customHeight="1" thickBot="1" x14ac:dyDescent="0.3">
      <c r="B6" s="8" t="s">
        <v>2</v>
      </c>
      <c r="C6" s="9"/>
      <c r="D6" s="9"/>
      <c r="E6" s="10"/>
      <c r="F6" s="4"/>
      <c r="G6" s="4"/>
      <c r="H6" s="4"/>
      <c r="I6" s="4"/>
      <c r="J6" s="4"/>
      <c r="K6" s="4"/>
      <c r="L6" s="4"/>
      <c r="M6" s="4"/>
      <c r="N6" s="4"/>
      <c r="O6" s="4"/>
      <c r="P6" s="4"/>
      <c r="Q6" s="4"/>
      <c r="R6" s="4"/>
      <c r="S6" s="4"/>
      <c r="T6" s="4"/>
      <c r="U6" s="4"/>
      <c r="V6" s="4"/>
      <c r="W6" s="4"/>
      <c r="X6" s="4"/>
      <c r="Y6" s="4"/>
      <c r="Z6" s="4"/>
      <c r="AA6" s="4"/>
    </row>
    <row r="7" spans="1:27" x14ac:dyDescent="0.25">
      <c r="F7" s="4"/>
      <c r="G7" s="4"/>
      <c r="H7" s="4"/>
      <c r="I7" s="4"/>
      <c r="J7" s="4"/>
      <c r="K7" s="4"/>
      <c r="L7" s="4"/>
      <c r="M7" s="4"/>
      <c r="N7" s="4"/>
      <c r="O7" s="4"/>
      <c r="P7" s="4"/>
      <c r="Q7" s="4"/>
      <c r="R7" s="4"/>
      <c r="S7" s="4"/>
      <c r="T7" s="4"/>
      <c r="U7" s="4"/>
      <c r="V7" s="4"/>
      <c r="W7" s="4"/>
      <c r="X7" s="4"/>
      <c r="Y7" s="4"/>
      <c r="Z7" s="4"/>
      <c r="AA7" s="4"/>
    </row>
    <row r="8" spans="1:27" ht="23.25" x14ac:dyDescent="0.35">
      <c r="A8" s="12" t="s">
        <v>3</v>
      </c>
      <c r="F8" s="4"/>
      <c r="G8" s="4"/>
      <c r="H8" s="4"/>
      <c r="I8" s="4"/>
      <c r="J8" s="4"/>
      <c r="K8" s="4"/>
      <c r="L8" s="4"/>
      <c r="M8" s="4"/>
      <c r="N8" s="4"/>
      <c r="O8" s="4"/>
      <c r="P8" s="4"/>
      <c r="Q8" s="4"/>
      <c r="R8" s="4"/>
      <c r="S8" s="4"/>
      <c r="T8" s="4"/>
      <c r="U8" s="4"/>
      <c r="V8" s="4"/>
      <c r="W8" s="4"/>
      <c r="X8" s="4"/>
      <c r="Y8" s="4"/>
      <c r="Z8" s="4"/>
      <c r="AA8" s="4"/>
    </row>
    <row r="9" spans="1:27" x14ac:dyDescent="0.25">
      <c r="A9" s="13" t="s">
        <v>4</v>
      </c>
      <c r="B9" s="13" t="s">
        <v>5</v>
      </c>
      <c r="C9" s="11" t="s">
        <v>6</v>
      </c>
      <c r="D9" s="14" t="s">
        <v>7</v>
      </c>
      <c r="E9" s="15"/>
      <c r="F9" s="4"/>
      <c r="G9" s="4"/>
      <c r="H9" s="4"/>
      <c r="I9" s="4"/>
      <c r="J9" s="4"/>
      <c r="K9" s="4"/>
      <c r="L9" s="4"/>
      <c r="M9" s="4"/>
      <c r="N9" s="4"/>
      <c r="O9" s="4"/>
      <c r="P9" s="4"/>
      <c r="Q9" s="4"/>
      <c r="R9" s="4"/>
      <c r="S9" s="4"/>
      <c r="T9" s="4"/>
      <c r="U9" s="4"/>
      <c r="V9" s="4"/>
      <c r="W9" s="4"/>
      <c r="X9" s="4"/>
      <c r="Y9" s="4"/>
      <c r="Z9" s="4"/>
      <c r="AA9" s="4"/>
    </row>
    <row r="10" spans="1:27" x14ac:dyDescent="0.25">
      <c r="A10" s="16" t="s">
        <v>8</v>
      </c>
      <c r="B10" s="17"/>
      <c r="C10" s="18">
        <v>2</v>
      </c>
      <c r="D10" s="18">
        <f>B10*C10</f>
        <v>0</v>
      </c>
      <c r="E10" s="19"/>
      <c r="F10" s="4"/>
      <c r="G10" s="4"/>
      <c r="H10" s="4"/>
      <c r="I10" s="4"/>
      <c r="J10" s="4"/>
      <c r="K10" s="4"/>
      <c r="L10" s="4"/>
      <c r="M10" s="4"/>
      <c r="N10" s="4"/>
      <c r="O10" s="4"/>
      <c r="P10" s="4"/>
      <c r="Q10" s="4"/>
      <c r="R10" s="4"/>
      <c r="S10" s="4"/>
      <c r="T10" s="4"/>
      <c r="U10" s="4"/>
      <c r="V10" s="4"/>
      <c r="W10" s="4"/>
      <c r="X10" s="4"/>
      <c r="Y10" s="4"/>
      <c r="Z10" s="4"/>
      <c r="AA10" s="4"/>
    </row>
    <row r="11" spans="1:27" ht="15" customHeight="1" x14ac:dyDescent="0.25">
      <c r="A11" s="16" t="s">
        <v>9</v>
      </c>
      <c r="B11" s="17"/>
      <c r="C11" s="20">
        <v>2</v>
      </c>
      <c r="D11" s="20">
        <f t="shared" ref="D11:D23" si="0">B11*C11</f>
        <v>0</v>
      </c>
      <c r="E11" s="21"/>
      <c r="F11" s="4"/>
      <c r="G11" s="4"/>
      <c r="H11" s="22"/>
      <c r="I11" s="4"/>
      <c r="J11" s="4"/>
      <c r="K11" s="4"/>
      <c r="L11" s="4"/>
      <c r="M11" s="4"/>
      <c r="N11" s="4"/>
      <c r="O11" s="4"/>
      <c r="P11" s="4"/>
      <c r="Q11" s="4"/>
      <c r="R11" s="4"/>
      <c r="S11" s="4"/>
      <c r="T11" s="4"/>
      <c r="U11" s="4"/>
      <c r="V11" s="4"/>
      <c r="W11" s="4"/>
      <c r="X11" s="4"/>
      <c r="Y11" s="4"/>
      <c r="Z11" s="4"/>
      <c r="AA11" s="4"/>
    </row>
    <row r="12" spans="1:27" x14ac:dyDescent="0.25">
      <c r="A12" s="16" t="s">
        <v>10</v>
      </c>
      <c r="B12" s="17">
        <v>0</v>
      </c>
      <c r="C12" s="20">
        <v>1</v>
      </c>
      <c r="D12" s="20">
        <f t="shared" si="0"/>
        <v>0</v>
      </c>
      <c r="E12" s="23"/>
      <c r="F12" s="4"/>
      <c r="G12" s="4"/>
      <c r="H12" s="4"/>
      <c r="I12" s="4"/>
      <c r="J12" s="4"/>
      <c r="K12" s="4"/>
      <c r="L12" s="4"/>
      <c r="M12" s="4"/>
      <c r="N12" s="4"/>
      <c r="O12" s="4"/>
      <c r="P12" s="4"/>
      <c r="Q12" s="4"/>
      <c r="R12" s="4"/>
      <c r="S12" s="4"/>
      <c r="T12" s="4"/>
      <c r="U12" s="4"/>
      <c r="V12" s="4"/>
      <c r="W12" s="4"/>
      <c r="X12" s="4"/>
      <c r="Y12" s="4"/>
      <c r="Z12" s="4"/>
      <c r="AA12" s="4"/>
    </row>
    <row r="13" spans="1:27" x14ac:dyDescent="0.25">
      <c r="A13" s="16" t="s">
        <v>11</v>
      </c>
      <c r="B13" s="17">
        <v>0</v>
      </c>
      <c r="C13" s="20">
        <v>2</v>
      </c>
      <c r="D13" s="20">
        <f t="shared" si="0"/>
        <v>0</v>
      </c>
      <c r="E13" s="23"/>
      <c r="F13" s="4"/>
      <c r="G13" s="4"/>
      <c r="H13" s="4"/>
      <c r="I13" s="4"/>
      <c r="J13" s="4"/>
      <c r="K13" s="4"/>
      <c r="L13" s="4"/>
      <c r="M13" s="4"/>
      <c r="N13" s="4"/>
      <c r="O13" s="4"/>
      <c r="P13" s="4"/>
      <c r="Q13" s="4"/>
      <c r="R13" s="4"/>
      <c r="S13" s="4"/>
      <c r="T13" s="4"/>
      <c r="U13" s="4"/>
      <c r="V13" s="4"/>
      <c r="W13" s="4"/>
      <c r="X13" s="4"/>
      <c r="Y13" s="4"/>
      <c r="Z13" s="4"/>
      <c r="AA13" s="4"/>
    </row>
    <row r="14" spans="1:27" x14ac:dyDescent="0.25">
      <c r="A14" s="16" t="s">
        <v>12</v>
      </c>
      <c r="B14" s="17">
        <v>0</v>
      </c>
      <c r="C14" s="20">
        <v>2</v>
      </c>
      <c r="D14" s="20">
        <f t="shared" si="0"/>
        <v>0</v>
      </c>
      <c r="E14" s="23"/>
      <c r="F14" s="4"/>
      <c r="G14" s="4"/>
      <c r="H14" s="4"/>
      <c r="I14" s="4"/>
      <c r="J14" s="4"/>
      <c r="K14" s="4"/>
      <c r="L14" s="4"/>
      <c r="M14" s="4"/>
      <c r="N14" s="4"/>
      <c r="O14" s="4"/>
      <c r="P14" s="4"/>
      <c r="Q14" s="4"/>
      <c r="R14" s="4"/>
      <c r="S14" s="4"/>
      <c r="T14" s="4"/>
      <c r="U14" s="4"/>
      <c r="V14" s="4"/>
      <c r="W14" s="4"/>
      <c r="X14" s="4"/>
      <c r="Y14" s="4"/>
      <c r="Z14" s="4"/>
      <c r="AA14" s="4"/>
    </row>
    <row r="15" spans="1:27" x14ac:dyDescent="0.25">
      <c r="A15" s="16" t="s">
        <v>13</v>
      </c>
      <c r="B15" s="17">
        <v>0</v>
      </c>
      <c r="C15" s="20">
        <v>1</v>
      </c>
      <c r="D15" s="20">
        <f t="shared" si="0"/>
        <v>0</v>
      </c>
      <c r="E15" s="23"/>
      <c r="F15" s="4"/>
      <c r="G15" s="4"/>
      <c r="H15" s="4"/>
      <c r="I15" s="4"/>
      <c r="J15" s="4"/>
      <c r="K15" s="4"/>
      <c r="L15" s="4"/>
      <c r="M15" s="4"/>
      <c r="N15" s="4"/>
      <c r="O15" s="4"/>
      <c r="P15" s="4"/>
      <c r="Q15" s="4"/>
      <c r="R15" s="4"/>
      <c r="S15" s="4"/>
      <c r="T15" s="4"/>
      <c r="U15" s="4"/>
      <c r="V15" s="4"/>
      <c r="W15" s="4"/>
      <c r="X15" s="4"/>
      <c r="Y15" s="4"/>
      <c r="Z15" s="4"/>
      <c r="AA15" s="4"/>
    </row>
    <row r="16" spans="1:27" x14ac:dyDescent="0.25">
      <c r="A16" s="16" t="s">
        <v>14</v>
      </c>
      <c r="B16" s="17">
        <v>0</v>
      </c>
      <c r="C16" s="20">
        <v>2</v>
      </c>
      <c r="D16" s="20">
        <f t="shared" si="0"/>
        <v>0</v>
      </c>
      <c r="E16" s="23"/>
      <c r="F16" s="4"/>
      <c r="G16" s="4"/>
      <c r="H16" s="4"/>
      <c r="I16" s="4"/>
      <c r="J16" s="4"/>
      <c r="K16" s="4"/>
      <c r="L16" s="4"/>
      <c r="M16" s="4"/>
      <c r="N16" s="4"/>
      <c r="O16" s="4"/>
      <c r="P16" s="4"/>
      <c r="Q16" s="4"/>
      <c r="R16" s="4"/>
      <c r="S16" s="4"/>
      <c r="T16" s="4"/>
      <c r="U16" s="4"/>
      <c r="V16" s="4"/>
      <c r="W16" s="4"/>
      <c r="X16" s="4"/>
      <c r="Y16" s="4"/>
      <c r="Z16" s="4"/>
      <c r="AA16" s="4"/>
    </row>
    <row r="17" spans="1:27" x14ac:dyDescent="0.25">
      <c r="A17" s="16" t="s">
        <v>15</v>
      </c>
      <c r="B17" s="17">
        <v>0</v>
      </c>
      <c r="C17" s="20">
        <v>3</v>
      </c>
      <c r="D17" s="20">
        <f t="shared" si="0"/>
        <v>0</v>
      </c>
      <c r="E17" s="23"/>
      <c r="F17" s="4"/>
      <c r="G17" s="4"/>
      <c r="H17" s="4"/>
      <c r="I17" s="4"/>
      <c r="J17" s="4"/>
      <c r="K17" s="4"/>
      <c r="L17" s="4"/>
      <c r="M17" s="4"/>
      <c r="N17" s="4"/>
      <c r="O17" s="4"/>
      <c r="P17" s="4"/>
      <c r="Q17" s="4"/>
      <c r="R17" s="4"/>
      <c r="S17" s="4"/>
      <c r="T17" s="4"/>
      <c r="U17" s="4"/>
      <c r="V17" s="4"/>
      <c r="W17" s="4"/>
      <c r="X17" s="4"/>
      <c r="Y17" s="4"/>
      <c r="Z17" s="4"/>
      <c r="AA17" s="4"/>
    </row>
    <row r="18" spans="1:27" x14ac:dyDescent="0.25">
      <c r="A18" s="16" t="s">
        <v>16</v>
      </c>
      <c r="B18" s="17">
        <v>0</v>
      </c>
      <c r="C18" s="20">
        <v>3</v>
      </c>
      <c r="D18" s="20">
        <f t="shared" si="0"/>
        <v>0</v>
      </c>
      <c r="E18" s="23"/>
      <c r="F18" s="4"/>
      <c r="G18" s="4"/>
      <c r="H18" s="4"/>
      <c r="I18" s="4"/>
      <c r="J18" s="4"/>
      <c r="K18" s="4"/>
      <c r="L18" s="4"/>
      <c r="M18" s="4"/>
      <c r="N18" s="4"/>
      <c r="O18" s="4"/>
      <c r="P18" s="4"/>
      <c r="Q18" s="4"/>
      <c r="R18" s="4"/>
      <c r="S18" s="4"/>
      <c r="T18" s="4"/>
      <c r="U18" s="4"/>
      <c r="V18" s="4"/>
      <c r="W18" s="4"/>
      <c r="X18" s="4"/>
      <c r="Y18" s="4"/>
      <c r="Z18" s="4"/>
      <c r="AA18" s="4"/>
    </row>
    <row r="19" spans="1:27" x14ac:dyDescent="0.25">
      <c r="A19" s="24" t="s">
        <v>17</v>
      </c>
      <c r="B19" s="17">
        <v>0</v>
      </c>
      <c r="C19" s="20">
        <v>2.5</v>
      </c>
      <c r="D19" s="20">
        <f t="shared" si="0"/>
        <v>0</v>
      </c>
      <c r="E19" s="23"/>
      <c r="F19" s="4"/>
      <c r="G19" s="4"/>
      <c r="H19" s="4"/>
      <c r="I19" s="4"/>
      <c r="J19" s="4"/>
      <c r="K19" s="4"/>
      <c r="L19" s="4"/>
      <c r="M19" s="4"/>
      <c r="N19" s="4"/>
      <c r="O19" s="4"/>
      <c r="P19" s="4"/>
      <c r="Q19" s="4"/>
      <c r="R19" s="4"/>
      <c r="S19" s="4"/>
      <c r="T19" s="4"/>
      <c r="U19" s="4"/>
      <c r="V19" s="4"/>
      <c r="W19" s="4"/>
      <c r="X19" s="4"/>
      <c r="Y19" s="4"/>
      <c r="Z19" s="4"/>
      <c r="AA19" s="4"/>
    </row>
    <row r="20" spans="1:27" x14ac:dyDescent="0.25">
      <c r="A20" s="16" t="s">
        <v>18</v>
      </c>
      <c r="B20" s="17">
        <v>0</v>
      </c>
      <c r="C20" s="20">
        <v>1</v>
      </c>
      <c r="D20" s="20">
        <f t="shared" si="0"/>
        <v>0</v>
      </c>
      <c r="E20" s="23"/>
      <c r="F20" s="4"/>
      <c r="G20" s="4"/>
      <c r="H20" s="4"/>
      <c r="I20" s="4"/>
      <c r="J20" s="4"/>
      <c r="K20" s="4"/>
      <c r="L20" s="4"/>
      <c r="M20" s="4"/>
      <c r="N20" s="4"/>
      <c r="O20" s="4"/>
      <c r="P20" s="4"/>
      <c r="Q20" s="4"/>
      <c r="R20" s="4"/>
      <c r="S20" s="4"/>
      <c r="T20" s="4"/>
      <c r="U20" s="4"/>
      <c r="V20" s="4"/>
      <c r="W20" s="4"/>
      <c r="X20" s="4"/>
      <c r="Y20" s="4"/>
      <c r="Z20" s="4"/>
      <c r="AA20" s="4"/>
    </row>
    <row r="21" spans="1:27" x14ac:dyDescent="0.25">
      <c r="A21" s="16" t="s">
        <v>19</v>
      </c>
      <c r="B21" s="17">
        <v>0</v>
      </c>
      <c r="C21" s="20">
        <v>3</v>
      </c>
      <c r="D21" s="20">
        <f t="shared" si="0"/>
        <v>0</v>
      </c>
      <c r="E21" s="25" t="s">
        <v>20</v>
      </c>
      <c r="F21" s="4"/>
      <c r="G21" s="4"/>
      <c r="H21" s="4"/>
      <c r="I21" s="4"/>
      <c r="J21" s="4"/>
      <c r="K21" s="4"/>
      <c r="L21" s="4"/>
      <c r="M21" s="4"/>
      <c r="N21" s="4"/>
      <c r="O21" s="4"/>
      <c r="P21" s="4"/>
      <c r="Q21" s="4"/>
      <c r="R21" s="4"/>
      <c r="S21" s="4"/>
      <c r="T21" s="4"/>
      <c r="U21" s="4"/>
      <c r="V21" s="4"/>
      <c r="W21" s="4"/>
      <c r="X21" s="4"/>
      <c r="Y21" s="4"/>
      <c r="Z21" s="4"/>
      <c r="AA21" s="4"/>
    </row>
    <row r="22" spans="1:27" x14ac:dyDescent="0.25">
      <c r="A22" s="16" t="s">
        <v>21</v>
      </c>
      <c r="B22" s="17">
        <v>0</v>
      </c>
      <c r="C22" s="20">
        <v>6</v>
      </c>
      <c r="D22" s="20">
        <f t="shared" si="0"/>
        <v>0</v>
      </c>
      <c r="E22" s="25" t="s">
        <v>20</v>
      </c>
      <c r="F22" s="4"/>
      <c r="G22" s="4"/>
      <c r="H22" s="4"/>
      <c r="I22" s="4"/>
      <c r="J22" s="4"/>
      <c r="K22" s="4"/>
      <c r="L22" s="4"/>
      <c r="M22" s="4"/>
      <c r="N22" s="4"/>
      <c r="O22" s="4"/>
      <c r="P22" s="4"/>
      <c r="Q22" s="4"/>
      <c r="R22" s="4"/>
      <c r="S22" s="4"/>
      <c r="T22" s="4"/>
      <c r="U22" s="4"/>
      <c r="V22" s="4"/>
      <c r="W22" s="4"/>
      <c r="X22" s="4"/>
      <c r="Y22" s="4"/>
      <c r="Z22" s="4"/>
      <c r="AA22" s="4"/>
    </row>
    <row r="23" spans="1:27" x14ac:dyDescent="0.25">
      <c r="A23" s="16" t="s">
        <v>22</v>
      </c>
      <c r="B23" s="17">
        <v>0</v>
      </c>
      <c r="C23" s="20">
        <v>8</v>
      </c>
      <c r="D23" s="20">
        <f t="shared" si="0"/>
        <v>0</v>
      </c>
      <c r="E23" s="25" t="s">
        <v>20</v>
      </c>
      <c r="F23" s="4"/>
      <c r="G23" s="4"/>
      <c r="H23" s="4"/>
      <c r="I23" s="4"/>
      <c r="J23" s="4"/>
      <c r="K23" s="4"/>
      <c r="L23" s="4"/>
      <c r="M23" s="4"/>
      <c r="N23" s="4"/>
      <c r="O23" s="4"/>
      <c r="P23" s="4"/>
      <c r="Q23" s="4"/>
      <c r="R23" s="4"/>
      <c r="S23" s="4"/>
      <c r="T23" s="4"/>
      <c r="U23" s="4"/>
      <c r="V23" s="4"/>
      <c r="W23" s="4"/>
      <c r="X23" s="4"/>
      <c r="Y23" s="4"/>
      <c r="Z23" s="4"/>
      <c r="AA23" s="4"/>
    </row>
    <row r="24" spans="1:27" x14ac:dyDescent="0.25">
      <c r="A24" s="26" t="s">
        <v>23</v>
      </c>
      <c r="B24" s="17">
        <v>0</v>
      </c>
      <c r="C24" s="20">
        <v>4</v>
      </c>
      <c r="D24" s="20">
        <f>B24*C24</f>
        <v>0</v>
      </c>
      <c r="E24" s="25" t="s">
        <v>20</v>
      </c>
      <c r="F24" s="4"/>
      <c r="G24" s="4"/>
      <c r="H24" s="4"/>
      <c r="I24" s="4"/>
      <c r="J24" s="4"/>
      <c r="K24" s="4"/>
      <c r="L24" s="4"/>
      <c r="M24" s="4"/>
      <c r="N24" s="4"/>
      <c r="O24" s="4"/>
      <c r="P24" s="4"/>
      <c r="Q24" s="4"/>
      <c r="R24" s="4"/>
      <c r="S24" s="4"/>
      <c r="T24" s="4"/>
      <c r="U24" s="4"/>
      <c r="V24" s="4"/>
      <c r="W24" s="4"/>
      <c r="X24" s="4"/>
      <c r="Y24" s="4"/>
      <c r="Z24" s="4"/>
      <c r="AA24" s="4"/>
    </row>
    <row r="25" spans="1:27" x14ac:dyDescent="0.25">
      <c r="A25" s="26" t="s">
        <v>24</v>
      </c>
      <c r="B25" s="17">
        <v>0</v>
      </c>
      <c r="C25" s="27">
        <v>6</v>
      </c>
      <c r="D25" s="27">
        <f>B25*C25</f>
        <v>0</v>
      </c>
      <c r="E25" s="25" t="s">
        <v>20</v>
      </c>
      <c r="F25" s="4"/>
      <c r="G25" s="4"/>
      <c r="H25" s="4"/>
      <c r="I25" s="4"/>
      <c r="J25" s="4"/>
      <c r="K25" s="4"/>
      <c r="L25" s="4"/>
      <c r="M25" s="4"/>
      <c r="N25" s="4"/>
      <c r="O25" s="4"/>
      <c r="P25" s="4"/>
      <c r="Q25" s="4"/>
      <c r="R25" s="4"/>
      <c r="S25" s="4"/>
      <c r="T25" s="4"/>
      <c r="U25" s="4"/>
      <c r="V25" s="4"/>
      <c r="W25" s="4"/>
      <c r="X25" s="4"/>
      <c r="Y25" s="4"/>
      <c r="Z25" s="4"/>
      <c r="AA25" s="4"/>
    </row>
    <row r="26" spans="1:27" ht="15.75" thickBot="1" x14ac:dyDescent="0.3">
      <c r="A26" s="28" t="s">
        <v>25</v>
      </c>
      <c r="F26" s="4"/>
      <c r="G26" s="4"/>
      <c r="H26" s="4"/>
      <c r="I26" s="4"/>
      <c r="J26" s="4"/>
      <c r="K26" s="4"/>
      <c r="L26" s="4"/>
      <c r="M26" s="4"/>
      <c r="N26" s="4"/>
      <c r="O26" s="4"/>
      <c r="P26" s="4"/>
      <c r="Q26" s="4"/>
      <c r="R26" s="4"/>
      <c r="S26" s="4"/>
      <c r="T26" s="4"/>
      <c r="U26" s="4"/>
      <c r="V26" s="4"/>
      <c r="W26" s="4"/>
      <c r="X26" s="4"/>
      <c r="Y26" s="4"/>
      <c r="Z26" s="4"/>
      <c r="AA26" s="4"/>
    </row>
    <row r="27" spans="1:27" ht="15.75" thickBot="1" x14ac:dyDescent="0.3">
      <c r="A27" s="16" t="s">
        <v>26</v>
      </c>
      <c r="B27" s="29">
        <v>0</v>
      </c>
      <c r="E27" s="25" t="s">
        <v>20</v>
      </c>
      <c r="F27" s="4"/>
      <c r="G27" s="4"/>
      <c r="H27" s="4"/>
      <c r="I27" s="4"/>
      <c r="J27" s="4"/>
      <c r="K27" s="4"/>
      <c r="L27" s="4"/>
      <c r="M27" s="4"/>
      <c r="N27" s="4"/>
      <c r="O27" s="4"/>
      <c r="P27" s="4"/>
      <c r="Q27" s="4"/>
      <c r="R27" s="4"/>
      <c r="S27" s="4"/>
      <c r="T27" s="4"/>
      <c r="U27" s="4"/>
      <c r="V27" s="4"/>
      <c r="W27" s="4"/>
      <c r="X27" s="4"/>
      <c r="Y27" s="4"/>
      <c r="Z27" s="4"/>
      <c r="AA27" s="4"/>
    </row>
    <row r="28" spans="1:27" ht="15.75" thickBot="1" x14ac:dyDescent="0.3">
      <c r="A28" s="30" t="s">
        <v>27</v>
      </c>
      <c r="B28" s="31">
        <f>SUM(D10:D23)</f>
        <v>0</v>
      </c>
      <c r="F28" s="4"/>
      <c r="G28" s="4"/>
      <c r="H28" s="4"/>
      <c r="I28" s="4"/>
      <c r="J28" s="4"/>
      <c r="K28" s="4"/>
      <c r="L28" s="4"/>
      <c r="M28" s="4"/>
      <c r="N28" s="4"/>
      <c r="O28" s="4"/>
      <c r="P28" s="4"/>
      <c r="Q28" s="4"/>
      <c r="R28" s="4"/>
      <c r="S28" s="4"/>
      <c r="T28" s="4"/>
      <c r="U28" s="4"/>
      <c r="V28" s="4"/>
      <c r="W28" s="4"/>
      <c r="X28" s="4"/>
      <c r="Y28" s="4"/>
      <c r="Z28" s="4"/>
      <c r="AA28" s="4"/>
    </row>
    <row r="29" spans="1:27" x14ac:dyDescent="0.25">
      <c r="A29" s="32" t="s">
        <v>28</v>
      </c>
      <c r="B29" s="33" t="str">
        <f>IF(B28=0,"0",IF(B28&lt;=6,"5 GPM",IF(B28&lt;=8,"6.5 GPM",IF(B28&lt;=10,"8 GPM",IF(B28&lt;=12,"9.2 GPM",IF(B28&lt;=14,"10.4 GPM",IF(B28&lt;=15,"11 GPM",IF(B28&lt;=16,"11.6 GPM",IF(B28&lt;=18,"12.8 GPM",IF(B28&lt;=20,"14 GPM",IF(B28&lt;=25,"17 GPM",IF(B28&lt;=30,"20 GPM",IF(B28&lt;=35,"22.5 GPM",IF(B28&lt;=40,"25 GPM",IF(B28&lt;=45,"27 GPM",IF(B28&lt;=50,"29 GPM",IF(B28&lt;=60,"33 GPM",IF(B28&lt;=70,"36 GPM",IF(B28&lt;=80,"39 GPM",IF(B28&lt;=90,"41 GPM",IF(B28&lt;=100,"44 GPM",IF(B28&lt;=120,"49 GPM",IF(B28&lt;=140,"53 GPM",IF(B28&lt;=160,"57 GPM",IF(B28&lt;=180,"61 GPM",IF(B28&lt;=200,"65 GPM",IF(B28&lt;=225,"70 GPM",IF(B28&lt;=250,"75 GPM",IF(B28&lt;=275,"80 GPM",IF(B28&lt;=300,"85 GPM",IF(B28&lt;=400,"105 GPM",IF(B28&lt;=500,"125 GPM",IF(B28&lt;=750,"170 GPM",IF(B28&lt;=1000,"210 GPM",IF(B28&lt;=1250,"240 GPM",IF(B28&lt;=1500,"270 GPM",IF(B28&lt;=1750,"300 GPM",IF(B28&lt;=2000,"325 GPM",IF(B28&lt;=2250,"348 GPM",IF(B28&lt;=2500,"380 GPM",IF(B28&lt;=2750,"402 GPM",IF(B28&lt;=3000,"435 GPM",IF(B28&lt;=4000,"525 GPM",IF(B28&lt;=5000,"600 GPM",IF(B28&lt;=6000,"650 GPM",IF(B28&lt;=7000,"700 GPM",IF(B28&lt;=8000," 730GPM",IF(B28&lt;=9000,"760 GPM",IF(B28&lt;=10000,"790 GPM",)))))))))))))))))))))))))))))))))))))))))))))))))</f>
        <v>0</v>
      </c>
      <c r="E29" s="34" t="s">
        <v>29</v>
      </c>
      <c r="F29" s="4"/>
      <c r="G29" s="4"/>
      <c r="H29" s="4"/>
      <c r="I29" s="4"/>
      <c r="J29" s="4"/>
      <c r="K29" s="4"/>
      <c r="L29" s="4"/>
      <c r="M29" s="4"/>
      <c r="N29" s="4"/>
      <c r="O29" s="4"/>
      <c r="P29" s="4"/>
      <c r="Q29" s="4"/>
      <c r="R29" s="4"/>
      <c r="S29" s="4"/>
      <c r="T29" s="4"/>
      <c r="U29" s="4"/>
      <c r="V29" s="4"/>
      <c r="W29" s="4"/>
      <c r="X29" s="4"/>
      <c r="Y29" s="4"/>
      <c r="Z29" s="4"/>
      <c r="AA29" s="4"/>
    </row>
    <row r="30" spans="1:27" x14ac:dyDescent="0.25">
      <c r="A30" s="32" t="s">
        <v>30</v>
      </c>
      <c r="B30" s="33" t="str">
        <f>IF(B28=0,"0",IF(B28&lt;=30,"5/8 inch meter",IF(B28&lt;=50,"3/4 -inch meter",IF(B28&lt;=120,"1- inch meter",IF(B28&lt;=360,"1.5- inch meter",IF(B28&lt;=900,"2- inch meter",IF(B28&lt;=4900.4,"4-inch meter")))))))</f>
        <v>0</v>
      </c>
      <c r="E30" s="35" t="s">
        <v>31</v>
      </c>
      <c r="F30" s="4"/>
      <c r="G30" s="4"/>
      <c r="H30" s="4"/>
      <c r="I30" s="4"/>
      <c r="J30" s="4"/>
      <c r="K30" s="4"/>
      <c r="L30" s="4"/>
      <c r="M30" s="4"/>
      <c r="N30" s="4"/>
      <c r="O30" s="4"/>
      <c r="P30" s="4"/>
      <c r="Q30" s="4"/>
      <c r="R30" s="4"/>
      <c r="S30" s="4"/>
      <c r="T30" s="4"/>
      <c r="U30" s="4"/>
      <c r="V30" s="4"/>
      <c r="W30" s="4"/>
      <c r="X30" s="4"/>
      <c r="Y30" s="4"/>
      <c r="Z30" s="4"/>
      <c r="AA30" s="4"/>
    </row>
    <row r="31" spans="1:27" ht="15.75" thickBot="1" x14ac:dyDescent="0.3">
      <c r="A31" s="32" t="s">
        <v>32</v>
      </c>
      <c r="B31" s="33" t="str">
        <f>IF(B28=0,"0",IF(B28&lt;=120,"1-inch service",IF(B28&lt;=900,"2-inch service")))</f>
        <v>0</v>
      </c>
      <c r="C31" s="36" t="s">
        <v>33</v>
      </c>
      <c r="D31" s="36" t="s">
        <v>34</v>
      </c>
      <c r="E31" s="35" t="s">
        <v>35</v>
      </c>
      <c r="F31" s="4"/>
      <c r="G31" s="4"/>
      <c r="H31" s="4"/>
      <c r="I31" s="4"/>
      <c r="J31" s="4"/>
      <c r="K31" s="4"/>
      <c r="L31" s="4"/>
      <c r="M31" s="4"/>
      <c r="N31" s="4"/>
      <c r="O31" s="4"/>
      <c r="P31" s="4"/>
      <c r="Q31" s="4"/>
      <c r="R31" s="4"/>
      <c r="S31" s="4"/>
      <c r="T31" s="4"/>
      <c r="U31" s="4"/>
      <c r="V31" s="4"/>
      <c r="W31" s="4"/>
      <c r="X31" s="4"/>
      <c r="Y31" s="4"/>
      <c r="Z31" s="4"/>
      <c r="AA31" s="4"/>
    </row>
    <row r="32" spans="1:27" ht="15.75" thickBot="1" x14ac:dyDescent="0.3">
      <c r="A32" s="30" t="s">
        <v>36</v>
      </c>
      <c r="B32" s="31" t="str">
        <f>IF(B27=0,"0",IF(B27&lt;=20,"5/8-inch meter",IF(B27&lt;=30,"3/4-inch meter",IF(B27&lt;=50,"1-inch meter",IF(B27&lt;=100,"1.5-inch meter",IF(B27&lt;=160,"2-inch meter"))))))</f>
        <v>0</v>
      </c>
      <c r="C32" s="36"/>
      <c r="D32" s="36"/>
      <c r="E32" s="37" t="s">
        <v>37</v>
      </c>
      <c r="F32" s="4"/>
      <c r="G32" s="4"/>
      <c r="H32" s="4"/>
      <c r="I32" s="4"/>
      <c r="J32" s="4"/>
      <c r="K32" s="4"/>
      <c r="L32" s="4"/>
      <c r="M32" s="4"/>
      <c r="N32" s="4"/>
      <c r="O32" s="4"/>
      <c r="P32" s="4"/>
      <c r="Q32" s="4"/>
      <c r="R32" s="4"/>
      <c r="S32" s="4"/>
      <c r="T32" s="4"/>
      <c r="U32" s="4"/>
      <c r="V32" s="4"/>
      <c r="W32" s="4"/>
      <c r="X32" s="4"/>
      <c r="Y32" s="4"/>
      <c r="Z32" s="4"/>
      <c r="AA32" s="4"/>
    </row>
    <row r="33" spans="1:27" x14ac:dyDescent="0.25">
      <c r="A33" s="32" t="s">
        <v>38</v>
      </c>
      <c r="B33" s="33" t="str">
        <f>IF(B27=0,"0",IF(B27&lt;=50,"1-inch service",IF(B27&lt;=160,"2-inch service")))</f>
        <v>0</v>
      </c>
      <c r="C33" s="36"/>
      <c r="D33" s="36"/>
      <c r="F33" s="4"/>
      <c r="G33" s="4"/>
      <c r="H33" s="4"/>
      <c r="I33" s="4"/>
      <c r="J33" s="4"/>
      <c r="K33" s="4"/>
      <c r="L33" s="4"/>
      <c r="M33" s="4"/>
      <c r="N33" s="4"/>
      <c r="O33" s="4"/>
      <c r="P33" s="4"/>
      <c r="Q33" s="4"/>
      <c r="R33" s="4"/>
      <c r="S33" s="4"/>
      <c r="T33" s="4"/>
      <c r="U33" s="4"/>
      <c r="V33" s="4"/>
      <c r="W33" s="4"/>
      <c r="X33" s="4"/>
      <c r="Y33" s="4"/>
      <c r="Z33" s="4"/>
      <c r="AA33" s="4"/>
    </row>
    <row r="34" spans="1:27" x14ac:dyDescent="0.25">
      <c r="A34" s="38"/>
      <c r="B34" s="39"/>
      <c r="C34" s="36"/>
      <c r="D34" s="36"/>
      <c r="F34" s="4"/>
      <c r="G34" s="4"/>
      <c r="H34" s="4"/>
      <c r="I34" s="4"/>
      <c r="J34" s="4"/>
      <c r="K34" s="4"/>
      <c r="L34" s="4"/>
      <c r="M34" s="4"/>
      <c r="N34" s="4"/>
      <c r="O34" s="4"/>
      <c r="P34" s="4"/>
      <c r="Q34" s="4"/>
      <c r="R34" s="4"/>
      <c r="S34" s="4"/>
      <c r="T34" s="4"/>
      <c r="U34" s="4"/>
      <c r="V34" s="4"/>
      <c r="W34" s="4"/>
      <c r="X34" s="4"/>
      <c r="Y34" s="4"/>
      <c r="Z34" s="4"/>
      <c r="AA34" s="4"/>
    </row>
    <row r="35" spans="1:27" x14ac:dyDescent="0.25">
      <c r="A35" s="38"/>
      <c r="B35" s="39"/>
      <c r="C35" s="36"/>
      <c r="D35" s="36"/>
      <c r="F35" s="4"/>
      <c r="G35" s="4"/>
      <c r="H35" s="4"/>
      <c r="I35" s="4"/>
      <c r="J35" s="4"/>
      <c r="K35" s="4"/>
      <c r="L35" s="4"/>
      <c r="M35" s="4"/>
      <c r="N35" s="4"/>
      <c r="O35" s="4"/>
      <c r="P35" s="4"/>
      <c r="Q35" s="4"/>
      <c r="R35" s="4"/>
      <c r="S35" s="4"/>
      <c r="T35" s="4"/>
      <c r="U35" s="4"/>
      <c r="V35" s="4"/>
      <c r="W35" s="4"/>
      <c r="X35" s="4"/>
      <c r="Y35" s="4"/>
      <c r="Z35" s="4"/>
      <c r="AA35" s="4"/>
    </row>
    <row r="36" spans="1:27" x14ac:dyDescent="0.25">
      <c r="C36" s="40" t="s">
        <v>39</v>
      </c>
      <c r="D36" s="11" t="s">
        <v>40</v>
      </c>
      <c r="F36" s="4"/>
      <c r="G36" s="4"/>
      <c r="H36" s="4"/>
      <c r="I36" s="4"/>
      <c r="J36" s="4"/>
      <c r="K36" s="4"/>
      <c r="L36" s="4"/>
      <c r="M36" s="4"/>
      <c r="N36" s="4"/>
      <c r="O36" s="4"/>
      <c r="P36" s="4"/>
      <c r="Q36" s="4"/>
      <c r="R36" s="4"/>
      <c r="S36" s="4"/>
      <c r="T36" s="4"/>
      <c r="U36" s="4"/>
      <c r="V36" s="4"/>
      <c r="W36" s="4"/>
      <c r="X36" s="4"/>
      <c r="Y36" s="4"/>
      <c r="Z36" s="4"/>
      <c r="AA36" s="4"/>
    </row>
    <row r="37" spans="1:27" x14ac:dyDescent="0.25">
      <c r="C37" s="11" t="s">
        <v>41</v>
      </c>
      <c r="D37" s="11" t="s">
        <v>42</v>
      </c>
      <c r="F37" s="4"/>
      <c r="G37" s="4"/>
      <c r="H37" s="4"/>
      <c r="I37" s="4"/>
      <c r="J37" s="4"/>
      <c r="K37" s="4"/>
      <c r="L37" s="4"/>
      <c r="M37" s="4"/>
      <c r="N37" s="4"/>
      <c r="O37" s="4"/>
      <c r="P37" s="4"/>
      <c r="Q37" s="4"/>
      <c r="R37" s="4"/>
      <c r="S37" s="4"/>
      <c r="T37" s="4"/>
      <c r="U37" s="4"/>
      <c r="V37" s="4"/>
      <c r="W37" s="4"/>
      <c r="X37" s="4"/>
      <c r="Y37" s="4"/>
      <c r="Z37" s="4"/>
      <c r="AA37" s="4"/>
    </row>
    <row r="38" spans="1:27" x14ac:dyDescent="0.25">
      <c r="C38" s="11" t="s">
        <v>43</v>
      </c>
      <c r="D38" s="11" t="s">
        <v>44</v>
      </c>
      <c r="F38" s="4"/>
      <c r="G38" s="4"/>
      <c r="H38" s="4"/>
      <c r="I38" s="4"/>
      <c r="J38" s="4"/>
      <c r="K38" s="4"/>
      <c r="L38" s="4"/>
      <c r="M38" s="4"/>
      <c r="N38" s="4"/>
      <c r="O38" s="4"/>
      <c r="P38" s="4"/>
      <c r="Q38" s="4"/>
      <c r="R38" s="4"/>
      <c r="S38" s="4"/>
      <c r="T38" s="4"/>
      <c r="U38" s="4"/>
      <c r="V38" s="4"/>
      <c r="W38" s="4"/>
      <c r="X38" s="4"/>
      <c r="Y38" s="4"/>
      <c r="Z38" s="4"/>
      <c r="AA38" s="4"/>
    </row>
    <row r="39" spans="1:27" x14ac:dyDescent="0.25">
      <c r="C39" s="11" t="s">
        <v>45</v>
      </c>
      <c r="D39" s="11" t="s">
        <v>46</v>
      </c>
      <c r="F39" s="4"/>
      <c r="G39" s="4"/>
      <c r="H39" s="4"/>
      <c r="I39" s="4"/>
      <c r="J39" s="4"/>
      <c r="K39" s="4"/>
      <c r="L39" s="4"/>
      <c r="M39" s="4"/>
      <c r="N39" s="4"/>
      <c r="O39" s="4"/>
      <c r="P39" s="4"/>
      <c r="Q39" s="4"/>
      <c r="R39" s="4"/>
      <c r="S39" s="4"/>
      <c r="T39" s="4"/>
      <c r="U39" s="4"/>
      <c r="V39" s="4"/>
      <c r="W39" s="4"/>
      <c r="X39" s="4"/>
      <c r="Y39" s="4"/>
      <c r="Z39" s="4"/>
      <c r="AA39" s="4"/>
    </row>
    <row r="40" spans="1:27" x14ac:dyDescent="0.25">
      <c r="C40" s="11" t="s">
        <v>47</v>
      </c>
      <c r="D40" s="11" t="s">
        <v>48</v>
      </c>
      <c r="F40" s="4"/>
      <c r="G40" s="4"/>
      <c r="H40" s="4"/>
      <c r="I40" s="4"/>
      <c r="J40" s="4"/>
      <c r="K40" s="4"/>
      <c r="L40" s="4"/>
      <c r="M40" s="4"/>
      <c r="N40" s="4"/>
      <c r="O40" s="4"/>
      <c r="P40" s="4"/>
      <c r="Q40" s="4"/>
      <c r="R40" s="4"/>
      <c r="S40" s="4"/>
      <c r="T40" s="4"/>
      <c r="U40" s="4"/>
      <c r="V40" s="4"/>
      <c r="W40" s="4"/>
      <c r="X40" s="4"/>
      <c r="Y40" s="4"/>
      <c r="Z40" s="4"/>
      <c r="AA40" s="4"/>
    </row>
    <row r="41" spans="1:27" x14ac:dyDescent="0.25">
      <c r="C41" s="11" t="s">
        <v>49</v>
      </c>
      <c r="D41" s="11" t="s">
        <v>50</v>
      </c>
      <c r="F41" s="4"/>
      <c r="G41" s="4"/>
      <c r="H41" s="4"/>
      <c r="I41" s="4"/>
      <c r="J41" s="4"/>
      <c r="K41" s="4"/>
      <c r="L41" s="4"/>
      <c r="M41" s="4"/>
      <c r="N41" s="4"/>
      <c r="O41" s="4"/>
      <c r="P41" s="4"/>
      <c r="Q41" s="4"/>
      <c r="R41" s="4"/>
      <c r="S41" s="4"/>
      <c r="T41" s="4"/>
      <c r="U41" s="4"/>
      <c r="V41" s="4"/>
      <c r="W41" s="4"/>
      <c r="X41" s="4"/>
      <c r="Y41" s="4"/>
      <c r="Z41" s="4"/>
      <c r="AA41" s="4"/>
    </row>
    <row r="42" spans="1:27" x14ac:dyDescent="0.25">
      <c r="C42" s="11" t="s">
        <v>51</v>
      </c>
      <c r="D42" s="11" t="s">
        <v>52</v>
      </c>
      <c r="F42" s="4"/>
      <c r="G42" s="4"/>
      <c r="H42" s="4"/>
      <c r="I42" s="4"/>
      <c r="J42" s="4"/>
      <c r="K42" s="4"/>
      <c r="L42" s="4"/>
      <c r="M42" s="4"/>
      <c r="N42" s="4"/>
      <c r="O42" s="4"/>
      <c r="P42" s="4"/>
      <c r="Q42" s="4"/>
      <c r="R42" s="4"/>
      <c r="S42" s="4"/>
      <c r="T42" s="4"/>
      <c r="U42" s="4"/>
      <c r="V42" s="4"/>
      <c r="W42" s="4"/>
      <c r="X42" s="4"/>
      <c r="Y42" s="4"/>
      <c r="Z42" s="4"/>
      <c r="AA42" s="4"/>
    </row>
    <row r="43" spans="1:27" x14ac:dyDescent="0.25">
      <c r="A43" s="4"/>
      <c r="B43" s="20"/>
      <c r="C43" s="20" t="s">
        <v>53</v>
      </c>
      <c r="D43" s="20" t="s">
        <v>54</v>
      </c>
      <c r="E43" s="4"/>
      <c r="I43"/>
      <c r="J43"/>
    </row>
    <row r="44" spans="1:27" x14ac:dyDescent="0.25">
      <c r="A44" s="4"/>
      <c r="B44" s="20"/>
      <c r="C44" s="20"/>
      <c r="D44" s="20"/>
      <c r="E44" s="4"/>
    </row>
    <row r="45" spans="1:27" x14ac:dyDescent="0.25">
      <c r="A45" s="4"/>
      <c r="B45" s="20"/>
      <c r="C45" s="20"/>
      <c r="D45" s="20"/>
      <c r="E45" s="4"/>
    </row>
    <row r="46" spans="1:27" x14ac:dyDescent="0.25">
      <c r="A46" s="4"/>
      <c r="B46" s="20"/>
      <c r="C46" s="20"/>
      <c r="D46" s="20"/>
      <c r="E46" s="4"/>
    </row>
    <row r="47" spans="1:27" x14ac:dyDescent="0.25">
      <c r="A47" s="41"/>
      <c r="B47" s="42"/>
      <c r="C47" s="20"/>
      <c r="D47" s="20"/>
      <c r="E47" s="4"/>
      <c r="I47"/>
      <c r="J47"/>
    </row>
    <row r="48" spans="1:27" x14ac:dyDescent="0.25">
      <c r="A48" s="4"/>
      <c r="B48" s="20"/>
      <c r="C48" s="20"/>
      <c r="D48" s="20"/>
      <c r="E48" s="4"/>
    </row>
    <row r="49" spans="1:5" customFormat="1" x14ac:dyDescent="0.25">
      <c r="A49" s="4"/>
      <c r="B49" s="20"/>
      <c r="C49" s="20"/>
      <c r="D49" s="20"/>
      <c r="E49" s="4"/>
    </row>
    <row r="50" spans="1:5" customFormat="1" x14ac:dyDescent="0.25">
      <c r="A50" s="4"/>
      <c r="B50" s="20"/>
      <c r="C50" s="20"/>
      <c r="D50" s="20"/>
      <c r="E50" s="4"/>
    </row>
    <row r="51" spans="1:5" customFormat="1" x14ac:dyDescent="0.25">
      <c r="A51" s="4"/>
      <c r="B51" s="20"/>
      <c r="C51" s="20"/>
      <c r="D51" s="20"/>
      <c r="E51" s="4"/>
    </row>
    <row r="52" spans="1:5" customFormat="1" x14ac:dyDescent="0.25">
      <c r="A52" s="4"/>
      <c r="B52" s="20"/>
      <c r="C52" s="20"/>
      <c r="D52" s="20"/>
      <c r="E52" s="4"/>
    </row>
    <row r="53" spans="1:5" customFormat="1" x14ac:dyDescent="0.25">
      <c r="A53" s="4"/>
      <c r="B53" s="20"/>
      <c r="C53" s="20"/>
      <c r="D53" s="20"/>
      <c r="E53" s="4"/>
    </row>
    <row r="54" spans="1:5" customFormat="1" x14ac:dyDescent="0.25">
      <c r="A54" s="4"/>
      <c r="B54" s="20"/>
      <c r="C54" s="20"/>
      <c r="D54" s="20"/>
      <c r="E54" s="4"/>
    </row>
    <row r="55" spans="1:5" customFormat="1" x14ac:dyDescent="0.25">
      <c r="A55" s="4"/>
      <c r="B55" s="20"/>
      <c r="C55" s="20"/>
      <c r="D55" s="20"/>
      <c r="E55" s="4"/>
    </row>
    <row r="56" spans="1:5" customFormat="1" x14ac:dyDescent="0.25">
      <c r="A56" s="4"/>
      <c r="B56" s="20"/>
      <c r="C56" s="20"/>
      <c r="D56" s="20"/>
      <c r="E56" s="4"/>
    </row>
    <row r="57" spans="1:5" customFormat="1" x14ac:dyDescent="0.25">
      <c r="A57" s="4"/>
      <c r="B57" s="20"/>
      <c r="C57" s="20"/>
      <c r="D57" s="20"/>
      <c r="E57" s="4"/>
    </row>
    <row r="58" spans="1:5" customFormat="1" x14ac:dyDescent="0.25">
      <c r="A58" s="4"/>
      <c r="B58" s="20"/>
      <c r="C58" s="20"/>
      <c r="D58" s="20"/>
      <c r="E58" s="4"/>
    </row>
    <row r="59" spans="1:5" customFormat="1" x14ac:dyDescent="0.25">
      <c r="A59" s="4"/>
      <c r="B59" s="20"/>
      <c r="C59" s="20"/>
      <c r="D59" s="20"/>
      <c r="E59" s="4"/>
    </row>
    <row r="60" spans="1:5" customFormat="1" x14ac:dyDescent="0.25">
      <c r="A60" s="4"/>
      <c r="B60" s="20"/>
      <c r="C60" s="20"/>
      <c r="D60" s="20"/>
      <c r="E60" s="4"/>
    </row>
    <row r="61" spans="1:5" customFormat="1" x14ac:dyDescent="0.25">
      <c r="A61" s="4"/>
      <c r="B61" s="20"/>
      <c r="C61" s="20"/>
      <c r="D61" s="20"/>
      <c r="E61" s="4"/>
    </row>
    <row r="62" spans="1:5" customFormat="1" x14ac:dyDescent="0.25">
      <c r="A62" s="4"/>
      <c r="B62" s="20"/>
      <c r="C62" s="20"/>
      <c r="D62" s="20"/>
      <c r="E62" s="4"/>
    </row>
    <row r="63" spans="1:5" customFormat="1" x14ac:dyDescent="0.25">
      <c r="A63" s="4"/>
      <c r="B63" s="20"/>
      <c r="C63" s="20"/>
      <c r="D63" s="20"/>
      <c r="E63" s="4"/>
    </row>
    <row r="64" spans="1:5" customFormat="1" x14ac:dyDescent="0.25">
      <c r="A64" s="4"/>
      <c r="B64" s="20"/>
      <c r="C64" s="20"/>
      <c r="D64" s="20"/>
      <c r="E64" s="4"/>
    </row>
    <row r="65" spans="1:5" customFormat="1" x14ac:dyDescent="0.25">
      <c r="A65" s="4"/>
      <c r="B65" s="20"/>
      <c r="C65" s="20"/>
      <c r="D65" s="20"/>
      <c r="E65" s="4"/>
    </row>
  </sheetData>
  <sheetProtection sheet="1" objects="1" scenarios="1"/>
  <pageMargins left="0.25" right="0.25" top="0.5" bottom="0.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5:I35"/>
  <sheetViews>
    <sheetView workbookViewId="0">
      <selection activeCell="H19" sqref="H19"/>
    </sheetView>
  </sheetViews>
  <sheetFormatPr defaultRowHeight="15" x14ac:dyDescent="0.25"/>
  <cols>
    <col min="3" max="3" width="13.7109375" customWidth="1"/>
    <col min="4" max="4" width="18.140625" customWidth="1"/>
    <col min="5" max="5" width="21.7109375" customWidth="1"/>
  </cols>
  <sheetData>
    <row r="5" spans="3:9" s="15" customFormat="1" x14ac:dyDescent="0.25">
      <c r="C5" s="15" t="s">
        <v>58</v>
      </c>
    </row>
    <row r="6" spans="3:9" ht="15.75" thickBot="1" x14ac:dyDescent="0.3"/>
    <row r="7" spans="3:9" x14ac:dyDescent="0.25">
      <c r="C7" s="81" t="s">
        <v>59</v>
      </c>
      <c r="D7" s="82"/>
      <c r="E7" s="83"/>
      <c r="F7" s="4"/>
      <c r="G7" s="4"/>
      <c r="H7" s="4"/>
      <c r="I7" s="4"/>
    </row>
    <row r="8" spans="3:9" ht="60.75" thickBot="1" x14ac:dyDescent="0.3">
      <c r="C8" s="44" t="s">
        <v>60</v>
      </c>
      <c r="D8" s="45" t="s">
        <v>61</v>
      </c>
      <c r="E8" s="46" t="s">
        <v>62</v>
      </c>
      <c r="F8" s="47"/>
      <c r="G8" s="4"/>
      <c r="H8" s="4"/>
      <c r="I8" s="4"/>
    </row>
    <row r="9" spans="3:9" x14ac:dyDescent="0.25">
      <c r="C9" s="48" t="s">
        <v>63</v>
      </c>
      <c r="D9" s="49">
        <v>15</v>
      </c>
      <c r="E9" s="50">
        <v>7.5</v>
      </c>
      <c r="F9" s="4"/>
      <c r="G9" s="4"/>
      <c r="H9" s="4"/>
      <c r="I9" s="4"/>
    </row>
    <row r="10" spans="3:9" x14ac:dyDescent="0.25">
      <c r="C10" s="51" t="s">
        <v>64</v>
      </c>
      <c r="D10" s="52">
        <v>15</v>
      </c>
      <c r="E10" s="53">
        <v>7.5</v>
      </c>
      <c r="F10" s="4"/>
      <c r="G10" s="4"/>
      <c r="H10" s="4"/>
      <c r="I10" s="4"/>
    </row>
    <row r="11" spans="3:9" x14ac:dyDescent="0.25">
      <c r="C11" s="54" t="s">
        <v>65</v>
      </c>
      <c r="D11" s="52">
        <v>20</v>
      </c>
      <c r="E11" s="53">
        <v>10</v>
      </c>
      <c r="F11" s="4"/>
      <c r="G11" s="4"/>
      <c r="H11" s="4"/>
      <c r="I11" s="4"/>
    </row>
    <row r="12" spans="3:9" x14ac:dyDescent="0.25">
      <c r="C12" s="51" t="s">
        <v>66</v>
      </c>
      <c r="D12" s="52">
        <v>20</v>
      </c>
      <c r="E12" s="53">
        <v>10</v>
      </c>
      <c r="F12" s="4"/>
      <c r="G12" s="4"/>
      <c r="H12" s="4"/>
      <c r="I12" s="4"/>
    </row>
    <row r="13" spans="3:9" x14ac:dyDescent="0.25">
      <c r="C13" s="54" t="s">
        <v>67</v>
      </c>
      <c r="D13" s="52">
        <v>30</v>
      </c>
      <c r="E13" s="53">
        <v>15</v>
      </c>
      <c r="F13" s="4"/>
      <c r="G13" s="4"/>
      <c r="H13" s="4"/>
      <c r="I13" s="4"/>
    </row>
    <row r="14" spans="3:9" x14ac:dyDescent="0.25">
      <c r="C14" s="51">
        <v>1</v>
      </c>
      <c r="D14" s="52">
        <v>50</v>
      </c>
      <c r="E14" s="53">
        <v>25</v>
      </c>
      <c r="F14" s="4"/>
      <c r="G14" s="4"/>
      <c r="H14" s="4"/>
      <c r="I14" s="4"/>
    </row>
    <row r="15" spans="3:9" x14ac:dyDescent="0.25">
      <c r="C15" s="55">
        <v>1.5</v>
      </c>
      <c r="D15" s="52">
        <v>100</v>
      </c>
      <c r="E15" s="53">
        <v>50</v>
      </c>
      <c r="F15" s="4"/>
      <c r="G15" s="4"/>
      <c r="H15" s="4"/>
      <c r="I15" s="4"/>
    </row>
    <row r="16" spans="3:9" ht="15.75" thickBot="1" x14ac:dyDescent="0.3">
      <c r="C16" s="56">
        <v>2</v>
      </c>
      <c r="D16" s="57">
        <v>160</v>
      </c>
      <c r="E16" s="58">
        <v>80</v>
      </c>
      <c r="F16" s="4"/>
      <c r="G16" s="4"/>
      <c r="H16" s="4"/>
      <c r="I16" s="4"/>
    </row>
    <row r="17" spans="3:9" ht="6" customHeight="1" x14ac:dyDescent="0.25">
      <c r="C17" s="59"/>
      <c r="D17" s="60"/>
      <c r="E17" s="60"/>
      <c r="F17" s="4"/>
      <c r="G17" s="4"/>
      <c r="H17" s="4"/>
      <c r="I17" s="4"/>
    </row>
    <row r="18" spans="3:9" ht="61.9" customHeight="1" x14ac:dyDescent="0.25">
      <c r="C18" s="84" t="s">
        <v>68</v>
      </c>
      <c r="D18" s="84"/>
      <c r="E18" s="84"/>
      <c r="F18" s="61"/>
    </row>
    <row r="19" spans="3:9" ht="15.75" thickBot="1" x14ac:dyDescent="0.3">
      <c r="C19" s="62"/>
      <c r="D19" s="62"/>
      <c r="E19" s="62"/>
      <c r="F19" s="61"/>
    </row>
    <row r="20" spans="3:9" ht="36" customHeight="1" x14ac:dyDescent="0.25">
      <c r="C20" s="85" t="s">
        <v>69</v>
      </c>
      <c r="D20" s="85"/>
      <c r="E20" s="85"/>
    </row>
    <row r="22" spans="3:9" ht="15.75" thickBot="1" x14ac:dyDescent="0.3"/>
    <row r="23" spans="3:9" ht="15.75" thickBot="1" x14ac:dyDescent="0.3">
      <c r="C23" s="63" t="s">
        <v>70</v>
      </c>
      <c r="D23" s="64"/>
      <c r="E23" s="65"/>
      <c r="F23" s="43"/>
      <c r="G23" s="4"/>
      <c r="H23" s="4"/>
      <c r="I23" s="4"/>
    </row>
    <row r="24" spans="3:9" ht="45.75" thickBot="1" x14ac:dyDescent="0.3">
      <c r="C24" s="66" t="s">
        <v>60</v>
      </c>
      <c r="D24" s="67" t="s">
        <v>71</v>
      </c>
      <c r="E24" s="68" t="s">
        <v>72</v>
      </c>
      <c r="F24" s="4"/>
      <c r="G24" s="4"/>
      <c r="H24" s="4"/>
      <c r="I24" s="4"/>
    </row>
    <row r="25" spans="3:9" x14ac:dyDescent="0.25">
      <c r="C25" s="69">
        <v>2</v>
      </c>
      <c r="D25" s="70">
        <v>160</v>
      </c>
      <c r="E25" s="71">
        <v>80</v>
      </c>
      <c r="F25" s="4"/>
      <c r="G25" s="4"/>
      <c r="H25" s="4"/>
      <c r="I25" s="4"/>
    </row>
    <row r="26" spans="3:9" x14ac:dyDescent="0.25">
      <c r="C26" s="72">
        <v>3</v>
      </c>
      <c r="D26" s="73">
        <v>350</v>
      </c>
      <c r="E26" s="74">
        <v>175</v>
      </c>
      <c r="F26" s="4"/>
      <c r="G26" s="4"/>
      <c r="H26" s="4"/>
      <c r="I26" s="4"/>
    </row>
    <row r="27" spans="3:9" x14ac:dyDescent="0.25">
      <c r="C27" s="72">
        <v>4</v>
      </c>
      <c r="D27" s="73">
        <v>600</v>
      </c>
      <c r="E27" s="74">
        <v>300</v>
      </c>
      <c r="F27" s="4"/>
      <c r="G27" s="4"/>
      <c r="H27" s="4"/>
      <c r="I27" s="4"/>
    </row>
    <row r="28" spans="3:9" x14ac:dyDescent="0.25">
      <c r="C28" s="72">
        <v>6</v>
      </c>
      <c r="D28" s="75">
        <v>1350</v>
      </c>
      <c r="E28" s="74">
        <v>675</v>
      </c>
      <c r="F28" s="4"/>
      <c r="G28" s="4"/>
      <c r="H28" s="4"/>
      <c r="I28" s="4"/>
    </row>
    <row r="29" spans="3:9" ht="15.75" thickBot="1" x14ac:dyDescent="0.3">
      <c r="C29" s="76">
        <v>8</v>
      </c>
      <c r="D29" s="77">
        <v>1600</v>
      </c>
      <c r="E29" s="78">
        <v>900</v>
      </c>
      <c r="F29" s="4"/>
      <c r="G29" s="4"/>
      <c r="H29" s="4"/>
      <c r="I29" s="4"/>
    </row>
    <row r="31" spans="3:9" ht="34.15" customHeight="1" x14ac:dyDescent="0.25">
      <c r="C31" s="86"/>
      <c r="D31" s="86"/>
      <c r="E31" s="86"/>
    </row>
    <row r="34" spans="3:6" ht="116.45" customHeight="1" x14ac:dyDescent="0.25">
      <c r="C34" s="87"/>
      <c r="D34" s="87"/>
      <c r="E34" s="79"/>
      <c r="F34" s="79"/>
    </row>
    <row r="35" spans="3:6" x14ac:dyDescent="0.25">
      <c r="C35" s="80"/>
    </row>
  </sheetData>
  <mergeCells count="5">
    <mergeCell ref="C7:E7"/>
    <mergeCell ref="C18:E18"/>
    <mergeCell ref="C20:E20"/>
    <mergeCell ref="C31:E31"/>
    <mergeCell ref="C34:D3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23" sqref="A23"/>
    </sheetView>
  </sheetViews>
  <sheetFormatPr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Fixture Count Data Sheet</vt:lpstr>
      <vt:lpstr>NJAW Meter Table</vt:lpstr>
      <vt:lpstr>AWWA Meter Table</vt:lpstr>
    </vt:vector>
  </TitlesOfParts>
  <Company>American Water Works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Catherine L Schelling</dc:creator>
  <cp:lastModifiedBy>GREENTA</cp:lastModifiedBy>
  <dcterms:created xsi:type="dcterms:W3CDTF">2017-08-16T14:39:58Z</dcterms:created>
  <dcterms:modified xsi:type="dcterms:W3CDTF">2019-01-10T04:53:03Z</dcterms:modified>
</cp:coreProperties>
</file>